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26c6765361ae6eda/Documentos/01 - ARQUIVOS_PROPPG/03-PROPPG_24/Editais/18_BOLSAS_DOUTORADO/"/>
    </mc:Choice>
  </mc:AlternateContent>
  <xr:revisionPtr revIDLastSave="10" documentId="8_{8888F4C0-AF87-48BA-8D29-4F7A1531FAAE}" xr6:coauthVersionLast="47" xr6:coauthVersionMax="47" xr10:uidLastSave="{0E49EA7B-A4F5-4DCA-A859-F083AAB9B1EF}"/>
  <bookViews>
    <workbookView xWindow="-120" yWindow="-120" windowWidth="20730" windowHeight="11040" activeTab="1" xr2:uid="{00000000-000D-0000-FFFF-FFFF00000000}"/>
  </bookViews>
  <sheets>
    <sheet name="RESULTADO DETALHADO" sheetId="2" r:id="rId1"/>
    <sheet name="RESULTADO RESUMIDO" sheetId="3" r:id="rId2"/>
  </sheets>
  <calcPr calcId="191029"/>
</workbook>
</file>

<file path=xl/calcChain.xml><?xml version="1.0" encoding="utf-8"?>
<calcChain xmlns="http://schemas.openxmlformats.org/spreadsheetml/2006/main">
  <c r="D22" i="2" l="1"/>
  <c r="D21" i="2"/>
  <c r="D20" i="2"/>
  <c r="D19" i="2"/>
  <c r="D16" i="2"/>
  <c r="D15" i="2"/>
  <c r="D14" i="2"/>
  <c r="D13" i="2"/>
  <c r="D10" i="2"/>
  <c r="D9" i="2"/>
  <c r="D8" i="2"/>
  <c r="D7" i="2"/>
  <c r="E9" i="3" l="1"/>
  <c r="E7" i="3"/>
  <c r="E8" i="3"/>
  <c r="E6" i="3"/>
</calcChain>
</file>

<file path=xl/sharedStrings.xml><?xml version="1.0" encoding="utf-8"?>
<sst xmlns="http://schemas.openxmlformats.org/spreadsheetml/2006/main" count="56" uniqueCount="31">
  <si>
    <t xml:space="preserve">Programa de Pós-graduação </t>
  </si>
  <si>
    <t>Meio ambiente e Biodiversidade</t>
  </si>
  <si>
    <t>Produção e Conservação (Animal e Vegetal)</t>
  </si>
  <si>
    <t xml:space="preserve">1º CRITÉRIO </t>
  </si>
  <si>
    <t xml:space="preserve">2º CRITÉRIO </t>
  </si>
  <si>
    <t xml:space="preserve">3º CRITÉRIO </t>
  </si>
  <si>
    <t xml:space="preserve">ORDEM </t>
  </si>
  <si>
    <t>TEMAS ESTRATÉGICOS DEFINIDOS PELA PRÓ-REITORIA OU ORGÃO EQUIVALENTE</t>
  </si>
  <si>
    <t xml:space="preserve">MINISTÉRIO DA EDUCAÇÃO </t>
  </si>
  <si>
    <t xml:space="preserve">UNIVERSIDADE FEDERAL RURAL DO SEMI-ÁRIDO </t>
  </si>
  <si>
    <t xml:space="preserve">PRÓ-REITORIA DE PESQUISA E PÓS-GRADUAÇÃO </t>
  </si>
  <si>
    <t>MEDIA PONDERADA</t>
  </si>
  <si>
    <t xml:space="preserve">PPG-Ciência Animal </t>
  </si>
  <si>
    <t xml:space="preserve">PPG-Fitotecnia </t>
  </si>
  <si>
    <t xml:space="preserve">PPG-Manejo de Solo e Água </t>
  </si>
  <si>
    <t xml:space="preserve">PRODEMA </t>
  </si>
  <si>
    <t xml:space="preserve">A ordenação é feita conforme a prioridade estabelecida pela PROPPG. Quanto maior a prioridade maior o valor da ordem. </t>
  </si>
  <si>
    <t>RESULTADO FINAL EDITAL 18/2024</t>
  </si>
  <si>
    <t>CONCEITO DO CURSO NA CAPES</t>
  </si>
  <si>
    <t>PONDERAÇÃO (30%)</t>
  </si>
  <si>
    <t>PONDERAÇÃO (35%)</t>
  </si>
  <si>
    <t>RESULTADO EDITAL 18/2024</t>
  </si>
  <si>
    <t>CNPq</t>
  </si>
  <si>
    <t>CAPES</t>
  </si>
  <si>
    <t xml:space="preserve">RELAÇÃO ENTRE O NÚMERO DE BOLSISTAS E O NÚMERO DE DISCENTES MATRICULADOS </t>
  </si>
  <si>
    <t>TIPO DE BOLSA</t>
  </si>
  <si>
    <t>1º CRITÉRIO (30%)</t>
  </si>
  <si>
    <t>2º CRITÉRIO (35%)</t>
  </si>
  <si>
    <t>3º CRITÉRIO (30%)</t>
  </si>
  <si>
    <t xml:space="preserve">O ordenamento é inversamente proporcional à relação entre o número  de bolsistas e o número de discentes. Quanto maior a relação menor é a ordem. </t>
  </si>
  <si>
    <t xml:space="preserve">O ordenamento é diretamente proporcional ao conceito do programa. Quanto maior o conceiro maior o valor da ordem.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</si>
</sst>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00"/>
  </numFmts>
  <fonts count="10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rgb="FF000000"/>
      <name val="Segoe UI"/>
      <family val="2"/>
    </font>
    <font>
      <b/>
      <sz val="10"/>
      <color rgb="FF000000"/>
      <name val="Arial Black"/>
      <family val="2"/>
    </font>
    <font>
      <sz val="10"/>
      <color rgb="FF000000"/>
      <name val="Arial Black"/>
      <family val="2"/>
    </font>
    <font>
      <b/>
      <sz val="10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/>
      <top/>
      <bottom style="medium">
        <color rgb="FF0070C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6" fillId="6" borderId="2" xfId="0" applyFont="1" applyFill="1" applyBorder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7" fillId="5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169" fontId="1" fillId="3" borderId="1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95250</xdr:rowOff>
    </xdr:from>
    <xdr:to>
      <xdr:col>0</xdr:col>
      <xdr:colOff>1304925</xdr:colOff>
      <xdr:row>3</xdr:row>
      <xdr:rowOff>115252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84F0E6A-967B-4A10-8A39-FA766E109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95250"/>
          <a:ext cx="800100" cy="620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0</xdr:col>
      <xdr:colOff>857250</xdr:colOff>
      <xdr:row>3</xdr:row>
      <xdr:rowOff>153352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DB2F29A-E8C4-4F23-9361-F04853475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620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248B-7893-408A-9BE3-296E0EB10F98}">
  <dimension ref="A1:DX259"/>
  <sheetViews>
    <sheetView topLeftCell="C4" workbookViewId="0">
      <selection activeCell="G14" sqref="G14"/>
    </sheetView>
  </sheetViews>
  <sheetFormatPr defaultColWidth="12.5703125" defaultRowHeight="15.75" customHeight="1" x14ac:dyDescent="0.2"/>
  <cols>
    <col min="1" max="1" width="40.7109375" style="1" customWidth="1"/>
    <col min="2" max="2" width="70" style="1" customWidth="1"/>
    <col min="3" max="3" width="17.85546875" style="1" customWidth="1"/>
    <col min="4" max="4" width="25.28515625" style="1" customWidth="1"/>
    <col min="5" max="5" width="18.5703125" style="1" customWidth="1"/>
    <col min="6" max="6" width="9.28515625" style="1" customWidth="1"/>
    <col min="7" max="7" width="19.42578125" style="1" customWidth="1"/>
    <col min="8" max="8" width="13.28515625" style="1" customWidth="1"/>
    <col min="9" max="10" width="19" style="1" customWidth="1"/>
    <col min="11" max="11" width="15.42578125" style="1" customWidth="1"/>
    <col min="12" max="12" width="12.5703125" style="1" customWidth="1"/>
    <col min="13" max="13" width="21.28515625" style="20" customWidth="1"/>
    <col min="14" max="14" width="12.85546875" style="20" customWidth="1"/>
    <col min="15" max="15" width="10.42578125" style="20" customWidth="1"/>
    <col min="16" max="16" width="20.42578125" style="20" customWidth="1"/>
    <col min="17" max="18" width="18.85546875" style="20" customWidth="1"/>
    <col min="19" max="128" width="12.5703125" style="20"/>
    <col min="129" max="16384" width="12.5703125" style="1"/>
  </cols>
  <sheetData>
    <row r="1" spans="1:16" ht="15.75" customHeight="1" x14ac:dyDescent="0.3">
      <c r="A1" s="9"/>
      <c r="B1" s="9" t="s">
        <v>8</v>
      </c>
      <c r="C1" s="9"/>
      <c r="D1" s="9"/>
      <c r="E1" s="20"/>
      <c r="F1" s="20"/>
      <c r="G1" s="20"/>
      <c r="H1" s="20"/>
      <c r="I1" s="20"/>
      <c r="J1" s="20"/>
      <c r="K1" s="20"/>
      <c r="L1" s="20"/>
    </row>
    <row r="2" spans="1:16" ht="15.75" customHeight="1" x14ac:dyDescent="0.3">
      <c r="A2" s="9"/>
      <c r="B2" s="9" t="s">
        <v>9</v>
      </c>
      <c r="C2" s="9"/>
      <c r="D2" s="9"/>
      <c r="E2" s="20"/>
      <c r="F2" s="20"/>
      <c r="G2" s="20"/>
      <c r="H2" s="20"/>
      <c r="I2" s="20"/>
      <c r="J2" s="20"/>
      <c r="K2" s="20"/>
      <c r="L2" s="20"/>
    </row>
    <row r="3" spans="1:16" ht="15.75" customHeight="1" x14ac:dyDescent="0.3">
      <c r="A3" s="9"/>
      <c r="B3" s="9" t="s">
        <v>10</v>
      </c>
      <c r="C3" s="9"/>
      <c r="D3" s="9"/>
      <c r="E3" s="20"/>
      <c r="F3" s="20"/>
      <c r="G3" s="20"/>
      <c r="H3" s="20"/>
      <c r="I3" s="20"/>
      <c r="J3" s="20"/>
      <c r="K3" s="20"/>
      <c r="L3" s="20"/>
    </row>
    <row r="4" spans="1:16" ht="15.75" customHeight="1" thickBot="1" x14ac:dyDescent="0.35">
      <c r="A4" s="31" t="s">
        <v>17</v>
      </c>
      <c r="B4" s="31"/>
      <c r="C4" s="31"/>
      <c r="D4" s="31"/>
      <c r="E4" s="20"/>
      <c r="F4" s="20"/>
      <c r="G4" s="20"/>
      <c r="H4" s="20"/>
      <c r="I4" s="20"/>
      <c r="J4" s="20"/>
      <c r="K4" s="20"/>
      <c r="L4" s="20"/>
    </row>
    <row r="5" spans="1:16" ht="15.75" customHeight="1" thickBot="1" x14ac:dyDescent="0.25">
      <c r="A5" s="32" t="s">
        <v>7</v>
      </c>
      <c r="B5" s="32"/>
      <c r="C5" s="32"/>
      <c r="D5" s="32"/>
      <c r="E5" s="20"/>
      <c r="F5" s="20"/>
      <c r="G5" s="20"/>
      <c r="H5" s="20"/>
      <c r="I5" s="20"/>
      <c r="J5" s="20"/>
      <c r="K5" s="20"/>
      <c r="L5" s="20"/>
    </row>
    <row r="6" spans="1:16" ht="13.5" thickBot="1" x14ac:dyDescent="0.25">
      <c r="A6" s="12" t="s">
        <v>0</v>
      </c>
      <c r="B6" s="13" t="s">
        <v>3</v>
      </c>
      <c r="C6" s="13" t="s">
        <v>6</v>
      </c>
      <c r="D6" s="13" t="s">
        <v>19</v>
      </c>
      <c r="E6" s="29" t="s">
        <v>16</v>
      </c>
      <c r="F6" s="30"/>
      <c r="G6" s="30"/>
      <c r="H6" s="30"/>
      <c r="I6" s="30"/>
      <c r="J6" s="30"/>
      <c r="K6" s="30"/>
      <c r="L6" s="30"/>
      <c r="M6" s="26"/>
      <c r="P6" s="26"/>
    </row>
    <row r="7" spans="1:16" ht="13.5" thickBot="1" x14ac:dyDescent="0.25">
      <c r="A7" s="3" t="s">
        <v>12</v>
      </c>
      <c r="B7" s="2" t="s">
        <v>2</v>
      </c>
      <c r="C7" s="2">
        <v>1.5</v>
      </c>
      <c r="D7" s="5">
        <f>0.3*C7</f>
        <v>0.44999999999999996</v>
      </c>
      <c r="E7" s="27"/>
      <c r="F7" s="26"/>
      <c r="G7" s="26"/>
      <c r="H7" s="26"/>
      <c r="I7" s="26"/>
      <c r="J7" s="27"/>
      <c r="K7" s="26"/>
      <c r="L7" s="26"/>
      <c r="M7" s="27"/>
    </row>
    <row r="8" spans="1:16" ht="13.5" thickBot="1" x14ac:dyDescent="0.25">
      <c r="A8" s="3" t="s">
        <v>13</v>
      </c>
      <c r="B8" s="2" t="s">
        <v>1</v>
      </c>
      <c r="C8" s="2">
        <v>3.5</v>
      </c>
      <c r="D8" s="5">
        <f>0.3*C8</f>
        <v>1.05</v>
      </c>
      <c r="E8" s="27"/>
      <c r="F8" s="26"/>
      <c r="G8" s="26"/>
      <c r="H8" s="26"/>
      <c r="I8" s="26"/>
      <c r="J8" s="27"/>
      <c r="K8" s="20"/>
      <c r="L8" s="20"/>
      <c r="M8" s="27"/>
    </row>
    <row r="9" spans="1:16" ht="13.5" thickBot="1" x14ac:dyDescent="0.25">
      <c r="A9" s="3" t="s">
        <v>14</v>
      </c>
      <c r="B9" s="2" t="s">
        <v>2</v>
      </c>
      <c r="C9" s="2">
        <v>1.5</v>
      </c>
      <c r="D9" s="5">
        <f>0.3*C9</f>
        <v>0.44999999999999996</v>
      </c>
      <c r="E9" s="27"/>
      <c r="F9" s="26"/>
      <c r="G9" s="26"/>
      <c r="H9" s="26"/>
      <c r="I9" s="26"/>
      <c r="J9" s="27"/>
      <c r="K9" s="26"/>
      <c r="L9" s="26"/>
      <c r="M9" s="27"/>
    </row>
    <row r="10" spans="1:16" ht="13.5" thickBot="1" x14ac:dyDescent="0.25">
      <c r="A10" s="3" t="s">
        <v>15</v>
      </c>
      <c r="B10" s="2" t="s">
        <v>1</v>
      </c>
      <c r="C10" s="2">
        <v>3.5</v>
      </c>
      <c r="D10" s="5">
        <f>0.3*C10</f>
        <v>1.05</v>
      </c>
      <c r="E10" s="27"/>
      <c r="F10" s="26"/>
      <c r="G10" s="26"/>
      <c r="H10" s="26"/>
      <c r="I10" s="26"/>
      <c r="J10" s="27"/>
      <c r="K10" s="26"/>
      <c r="L10" s="26"/>
      <c r="M10" s="27"/>
    </row>
    <row r="11" spans="1:16" ht="15.75" customHeight="1" thickBot="1" x14ac:dyDescent="0.25">
      <c r="A11" s="32" t="s">
        <v>18</v>
      </c>
      <c r="B11" s="32"/>
      <c r="C11" s="32"/>
      <c r="D11" s="33"/>
      <c r="E11" s="29" t="s">
        <v>30</v>
      </c>
      <c r="F11" s="30"/>
      <c r="G11" s="30"/>
      <c r="H11" s="30"/>
      <c r="I11" s="30"/>
      <c r="J11" s="30"/>
      <c r="K11" s="30"/>
      <c r="L11" s="30"/>
    </row>
    <row r="12" spans="1:16" ht="13.5" thickBot="1" x14ac:dyDescent="0.25">
      <c r="A12" s="14" t="s">
        <v>0</v>
      </c>
      <c r="B12" s="15" t="s">
        <v>4</v>
      </c>
      <c r="C12" s="16" t="s">
        <v>6</v>
      </c>
      <c r="D12" s="17" t="s">
        <v>20</v>
      </c>
      <c r="E12" s="26"/>
      <c r="F12" s="26"/>
      <c r="G12" s="26"/>
      <c r="H12" s="26"/>
      <c r="I12" s="26"/>
      <c r="J12" s="26"/>
      <c r="K12" s="20"/>
      <c r="L12" s="20"/>
      <c r="M12" s="26"/>
    </row>
    <row r="13" spans="1:16" ht="13.5" thickBot="1" x14ac:dyDescent="0.25">
      <c r="A13" s="18" t="s">
        <v>12</v>
      </c>
      <c r="B13" s="4">
        <v>40</v>
      </c>
      <c r="C13" s="10">
        <v>2.5</v>
      </c>
      <c r="D13" s="11">
        <f>C13*0.35</f>
        <v>0.875</v>
      </c>
      <c r="E13" s="27"/>
      <c r="F13" s="26"/>
      <c r="G13" s="27"/>
      <c r="H13" s="26"/>
      <c r="I13" s="26"/>
      <c r="J13" s="27"/>
      <c r="K13" s="20"/>
      <c r="L13" s="20"/>
    </row>
    <row r="14" spans="1:16" ht="13.5" thickBot="1" x14ac:dyDescent="0.25">
      <c r="A14" s="18" t="s">
        <v>13</v>
      </c>
      <c r="B14" s="4">
        <v>72</v>
      </c>
      <c r="C14" s="10">
        <v>4</v>
      </c>
      <c r="D14" s="11">
        <f>C14*0.35</f>
        <v>1.4</v>
      </c>
      <c r="E14" s="27"/>
      <c r="F14" s="26"/>
      <c r="G14" s="27"/>
      <c r="H14" s="20"/>
      <c r="I14" s="20"/>
      <c r="J14" s="27"/>
      <c r="K14" s="20"/>
      <c r="L14" s="20"/>
    </row>
    <row r="15" spans="1:16" ht="13.5" thickBot="1" x14ac:dyDescent="0.25">
      <c r="A15" s="18" t="s">
        <v>14</v>
      </c>
      <c r="B15" s="4">
        <v>60</v>
      </c>
      <c r="C15" s="10">
        <v>1</v>
      </c>
      <c r="D15" s="11">
        <f>C15*0.35</f>
        <v>0.35</v>
      </c>
      <c r="E15" s="27"/>
      <c r="F15" s="26"/>
      <c r="G15" s="27"/>
      <c r="H15" s="26"/>
      <c r="I15" s="26"/>
      <c r="J15" s="27"/>
      <c r="K15" s="20"/>
      <c r="L15" s="20"/>
    </row>
    <row r="16" spans="1:16" ht="13.5" thickBot="1" x14ac:dyDescent="0.25">
      <c r="A16" s="18" t="s">
        <v>15</v>
      </c>
      <c r="B16" s="4">
        <v>19</v>
      </c>
      <c r="C16" s="10">
        <v>2.5</v>
      </c>
      <c r="D16" s="11">
        <f>C16*0.35</f>
        <v>0.875</v>
      </c>
      <c r="E16" s="27"/>
      <c r="F16" s="26"/>
      <c r="G16" s="27"/>
      <c r="H16" s="26"/>
      <c r="I16" s="26"/>
      <c r="J16" s="27"/>
      <c r="K16" s="20"/>
      <c r="L16" s="20"/>
    </row>
    <row r="17" spans="1:14" ht="15.75" customHeight="1" thickBot="1" x14ac:dyDescent="0.25">
      <c r="A17" s="32" t="s">
        <v>24</v>
      </c>
      <c r="B17" s="32"/>
      <c r="C17" s="32"/>
      <c r="D17" s="32"/>
      <c r="E17" s="29" t="s">
        <v>29</v>
      </c>
      <c r="F17" s="30"/>
      <c r="G17" s="30"/>
      <c r="H17" s="30"/>
      <c r="I17" s="30"/>
      <c r="J17" s="30"/>
      <c r="K17" s="20"/>
      <c r="L17" s="20"/>
    </row>
    <row r="18" spans="1:14" ht="13.5" thickBot="1" x14ac:dyDescent="0.25">
      <c r="A18" s="12" t="s">
        <v>0</v>
      </c>
      <c r="B18" s="13" t="s">
        <v>5</v>
      </c>
      <c r="C18" s="13" t="s">
        <v>6</v>
      </c>
      <c r="D18" s="13" t="s">
        <v>20</v>
      </c>
      <c r="E18" s="26"/>
      <c r="F18" s="26"/>
      <c r="G18" s="26"/>
      <c r="H18" s="20"/>
      <c r="I18" s="20"/>
      <c r="J18" s="26"/>
      <c r="K18" s="20"/>
      <c r="L18" s="20"/>
    </row>
    <row r="19" spans="1:14" ht="13.5" thickBot="1" x14ac:dyDescent="0.25">
      <c r="A19" s="3" t="s">
        <v>12</v>
      </c>
      <c r="B19" s="37">
        <v>0.60869565217391308</v>
      </c>
      <c r="C19" s="2">
        <v>2</v>
      </c>
      <c r="D19" s="5">
        <f>C19*0.35</f>
        <v>0.7</v>
      </c>
      <c r="E19" s="27"/>
      <c r="F19" s="26"/>
      <c r="G19" s="27"/>
      <c r="H19" s="20"/>
      <c r="I19" s="20"/>
      <c r="J19" s="20"/>
      <c r="K19" s="20"/>
      <c r="L19" s="20"/>
    </row>
    <row r="20" spans="1:14" ht="13.5" thickBot="1" x14ac:dyDescent="0.25">
      <c r="A20" s="3" t="s">
        <v>13</v>
      </c>
      <c r="B20" s="37">
        <v>0.76271186440677963</v>
      </c>
      <c r="C20" s="2">
        <v>1</v>
      </c>
      <c r="D20" s="5">
        <f>C20*0.35</f>
        <v>0.35</v>
      </c>
      <c r="E20" s="27"/>
      <c r="F20" s="20"/>
      <c r="G20" s="27"/>
      <c r="H20" s="20"/>
      <c r="I20" s="20"/>
      <c r="J20" s="20"/>
      <c r="K20" s="20"/>
      <c r="L20" s="20"/>
    </row>
    <row r="21" spans="1:14" ht="13.5" thickBot="1" x14ac:dyDescent="0.25">
      <c r="A21" s="3" t="s">
        <v>14</v>
      </c>
      <c r="B21" s="37">
        <v>0.4375</v>
      </c>
      <c r="C21" s="2">
        <v>3</v>
      </c>
      <c r="D21" s="5">
        <f>C21*0.35</f>
        <v>1.0499999999999998</v>
      </c>
      <c r="E21" s="27"/>
      <c r="F21" s="26"/>
      <c r="G21" s="27"/>
      <c r="H21" s="20"/>
      <c r="I21" s="20"/>
      <c r="J21" s="20"/>
      <c r="K21" s="20"/>
      <c r="L21" s="20"/>
    </row>
    <row r="22" spans="1:14" ht="13.5" thickBot="1" x14ac:dyDescent="0.25">
      <c r="A22" s="3" t="s">
        <v>15</v>
      </c>
      <c r="B22" s="37">
        <v>0.14705882352941177</v>
      </c>
      <c r="C22" s="2">
        <v>4</v>
      </c>
      <c r="D22" s="5">
        <f>C22*0.35</f>
        <v>1.4</v>
      </c>
      <c r="E22" s="27"/>
      <c r="F22" s="26"/>
      <c r="G22" s="27"/>
      <c r="H22" s="20"/>
      <c r="I22" s="20"/>
      <c r="J22" s="20"/>
      <c r="K22" s="20"/>
      <c r="L22" s="20"/>
    </row>
    <row r="23" spans="1:14" s="20" customFormat="1" ht="15.75" customHeight="1" x14ac:dyDescent="0.2">
      <c r="A23" s="28"/>
      <c r="B23" s="28"/>
      <c r="C23" s="28"/>
      <c r="D23" s="28"/>
      <c r="E23" s="21"/>
      <c r="F23" s="22"/>
      <c r="G23" s="22"/>
      <c r="H23" s="22"/>
      <c r="I23" s="22"/>
      <c r="J23" s="22"/>
      <c r="K23" s="22"/>
      <c r="L23" s="22"/>
      <c r="M23" s="22"/>
      <c r="N23" s="22"/>
    </row>
    <row r="24" spans="1:14" s="20" customFormat="1" ht="12.75" x14ac:dyDescent="0.2">
      <c r="A24" s="23"/>
      <c r="B24" s="22"/>
      <c r="C24" s="22"/>
      <c r="D24" s="24"/>
    </row>
    <row r="25" spans="1:14" s="20" customFormat="1" ht="12.75" x14ac:dyDescent="0.2">
      <c r="A25" s="19"/>
      <c r="E25" s="25"/>
    </row>
    <row r="26" spans="1:14" s="20" customFormat="1" ht="12.75" x14ac:dyDescent="0.2">
      <c r="A26" s="19"/>
      <c r="E26" s="25"/>
    </row>
    <row r="27" spans="1:14" s="20" customFormat="1" ht="12.75" x14ac:dyDescent="0.2">
      <c r="A27" s="19"/>
      <c r="E27" s="25"/>
    </row>
    <row r="28" spans="1:14" s="20" customFormat="1" ht="12.75" x14ac:dyDescent="0.2">
      <c r="A28" s="19"/>
      <c r="E28" s="25"/>
    </row>
    <row r="29" spans="1:14" s="20" customFormat="1" ht="12.75" x14ac:dyDescent="0.2">
      <c r="A29" s="19"/>
      <c r="E29" s="25"/>
    </row>
    <row r="30" spans="1:14" s="20" customFormat="1" ht="12.75" x14ac:dyDescent="0.2">
      <c r="A30" s="19"/>
      <c r="E30" s="25"/>
    </row>
    <row r="31" spans="1:14" s="20" customFormat="1" ht="12.75" x14ac:dyDescent="0.2">
      <c r="A31" s="19"/>
      <c r="E31" s="25"/>
    </row>
    <row r="32" spans="1:14" s="20" customFormat="1" ht="12.75" x14ac:dyDescent="0.2">
      <c r="A32" s="19"/>
      <c r="E32" s="25"/>
    </row>
    <row r="33" spans="1:5" s="20" customFormat="1" ht="12.75" x14ac:dyDescent="0.2">
      <c r="A33" s="19"/>
      <c r="E33" s="25"/>
    </row>
    <row r="34" spans="1:5" s="20" customFormat="1" ht="12.75" x14ac:dyDescent="0.2">
      <c r="A34" s="19"/>
      <c r="E34" s="25"/>
    </row>
    <row r="35" spans="1:5" s="20" customFormat="1" ht="15.75" customHeight="1" x14ac:dyDescent="0.2"/>
    <row r="36" spans="1:5" s="20" customFormat="1" ht="15.75" customHeight="1" x14ac:dyDescent="0.2"/>
    <row r="37" spans="1:5" s="20" customFormat="1" ht="15.75" customHeight="1" x14ac:dyDescent="0.2"/>
    <row r="38" spans="1:5" s="20" customFormat="1" ht="15.75" customHeight="1" x14ac:dyDescent="0.2"/>
    <row r="39" spans="1:5" s="20" customFormat="1" ht="15.75" customHeight="1" x14ac:dyDescent="0.2"/>
    <row r="40" spans="1:5" s="20" customFormat="1" ht="15.75" customHeight="1" x14ac:dyDescent="0.2"/>
    <row r="41" spans="1:5" s="20" customFormat="1" ht="15.75" customHeight="1" x14ac:dyDescent="0.2"/>
    <row r="42" spans="1:5" s="20" customFormat="1" ht="15.75" customHeight="1" x14ac:dyDescent="0.2"/>
    <row r="43" spans="1:5" s="20" customFormat="1" ht="15.75" customHeight="1" x14ac:dyDescent="0.2"/>
    <row r="44" spans="1:5" s="20" customFormat="1" ht="15.75" customHeight="1" x14ac:dyDescent="0.2"/>
    <row r="45" spans="1:5" s="20" customFormat="1" ht="15.75" customHeight="1" x14ac:dyDescent="0.2"/>
    <row r="46" spans="1:5" s="20" customFormat="1" ht="15.75" customHeight="1" x14ac:dyDescent="0.2"/>
    <row r="47" spans="1:5" s="20" customFormat="1" ht="15.75" customHeight="1" x14ac:dyDescent="0.2"/>
    <row r="48" spans="1:5" s="20" customFormat="1" ht="15.75" customHeight="1" x14ac:dyDescent="0.2"/>
    <row r="49" s="20" customFormat="1" ht="15.75" customHeight="1" x14ac:dyDescent="0.2"/>
    <row r="50" s="20" customFormat="1" ht="15.75" customHeight="1" x14ac:dyDescent="0.2"/>
    <row r="51" s="20" customFormat="1" ht="15.75" customHeight="1" x14ac:dyDescent="0.2"/>
    <row r="52" s="20" customFormat="1" ht="15.75" customHeight="1" x14ac:dyDescent="0.2"/>
    <row r="53" s="20" customFormat="1" ht="15.75" customHeight="1" x14ac:dyDescent="0.2"/>
    <row r="54" s="20" customFormat="1" ht="15.75" customHeight="1" x14ac:dyDescent="0.2"/>
    <row r="55" s="20" customFormat="1" ht="15.75" customHeight="1" x14ac:dyDescent="0.2"/>
    <row r="56" s="20" customFormat="1" ht="15.75" customHeight="1" x14ac:dyDescent="0.2"/>
    <row r="57" s="20" customFormat="1" ht="15.75" customHeight="1" x14ac:dyDescent="0.2"/>
    <row r="58" s="20" customFormat="1" ht="15.75" customHeight="1" x14ac:dyDescent="0.2"/>
    <row r="59" s="20" customFormat="1" ht="15.75" customHeight="1" x14ac:dyDescent="0.2"/>
    <row r="60" s="20" customFormat="1" ht="15.75" customHeight="1" x14ac:dyDescent="0.2"/>
    <row r="61" s="20" customFormat="1" ht="15.75" customHeight="1" x14ac:dyDescent="0.2"/>
    <row r="62" s="20" customFormat="1" ht="15.75" customHeight="1" x14ac:dyDescent="0.2"/>
    <row r="63" s="20" customFormat="1" ht="15.75" customHeight="1" x14ac:dyDescent="0.2"/>
    <row r="64" s="20" customFormat="1" ht="15.75" customHeight="1" x14ac:dyDescent="0.2"/>
    <row r="65" s="20" customFormat="1" ht="15.75" customHeight="1" x14ac:dyDescent="0.2"/>
    <row r="66" s="20" customFormat="1" ht="15.75" customHeight="1" x14ac:dyDescent="0.2"/>
    <row r="67" s="20" customFormat="1" ht="15.75" customHeight="1" x14ac:dyDescent="0.2"/>
    <row r="68" s="20" customFormat="1" ht="15.75" customHeight="1" x14ac:dyDescent="0.2"/>
    <row r="69" s="20" customFormat="1" ht="15.75" customHeight="1" x14ac:dyDescent="0.2"/>
    <row r="70" s="20" customFormat="1" ht="15.75" customHeight="1" x14ac:dyDescent="0.2"/>
    <row r="71" s="20" customFormat="1" ht="15.75" customHeight="1" x14ac:dyDescent="0.2"/>
    <row r="72" s="20" customFormat="1" ht="15.75" customHeight="1" x14ac:dyDescent="0.2"/>
    <row r="73" s="20" customFormat="1" ht="15.75" customHeight="1" x14ac:dyDescent="0.2"/>
    <row r="74" s="20" customFormat="1" ht="15.75" customHeight="1" x14ac:dyDescent="0.2"/>
    <row r="75" s="20" customFormat="1" ht="15.75" customHeight="1" x14ac:dyDescent="0.2"/>
    <row r="76" s="20" customFormat="1" ht="15.75" customHeight="1" x14ac:dyDescent="0.2"/>
    <row r="77" s="20" customFormat="1" ht="15.75" customHeight="1" x14ac:dyDescent="0.2"/>
    <row r="78" s="20" customFormat="1" ht="15.75" customHeight="1" x14ac:dyDescent="0.2"/>
    <row r="79" s="20" customFormat="1" ht="15.75" customHeight="1" x14ac:dyDescent="0.2"/>
    <row r="80" s="20" customFormat="1" ht="15.75" customHeight="1" x14ac:dyDescent="0.2"/>
    <row r="81" s="20" customFormat="1" ht="15.75" customHeight="1" x14ac:dyDescent="0.2"/>
    <row r="82" s="20" customFormat="1" ht="15.75" customHeight="1" x14ac:dyDescent="0.2"/>
    <row r="83" s="20" customFormat="1" ht="15.75" customHeight="1" x14ac:dyDescent="0.2"/>
    <row r="84" s="20" customFormat="1" ht="15.75" customHeight="1" x14ac:dyDescent="0.2"/>
    <row r="85" s="20" customFormat="1" ht="15.75" customHeight="1" x14ac:dyDescent="0.2"/>
    <row r="86" s="20" customFormat="1" ht="15.75" customHeight="1" x14ac:dyDescent="0.2"/>
    <row r="87" s="20" customFormat="1" ht="15.75" customHeight="1" x14ac:dyDescent="0.2"/>
    <row r="88" s="20" customFormat="1" ht="15.75" customHeight="1" x14ac:dyDescent="0.2"/>
    <row r="89" s="20" customFormat="1" ht="15.75" customHeight="1" x14ac:dyDescent="0.2"/>
    <row r="90" s="20" customFormat="1" ht="15.75" customHeight="1" x14ac:dyDescent="0.2"/>
    <row r="91" s="20" customFormat="1" ht="15.75" customHeight="1" x14ac:dyDescent="0.2"/>
    <row r="92" s="20" customFormat="1" ht="15.75" customHeight="1" x14ac:dyDescent="0.2"/>
    <row r="93" s="20" customFormat="1" ht="15.75" customHeight="1" x14ac:dyDescent="0.2"/>
    <row r="94" s="20" customFormat="1" ht="15.75" customHeight="1" x14ac:dyDescent="0.2"/>
    <row r="95" s="20" customFormat="1" ht="15.75" customHeight="1" x14ac:dyDescent="0.2"/>
    <row r="96" s="20" customFormat="1" ht="15.75" customHeight="1" x14ac:dyDescent="0.2"/>
    <row r="97" s="20" customFormat="1" ht="15.75" customHeight="1" x14ac:dyDescent="0.2"/>
    <row r="98" s="20" customFormat="1" ht="15.75" customHeight="1" x14ac:dyDescent="0.2"/>
    <row r="99" s="20" customFormat="1" ht="15.75" customHeight="1" x14ac:dyDescent="0.2"/>
    <row r="100" s="20" customFormat="1" ht="15.75" customHeight="1" x14ac:dyDescent="0.2"/>
    <row r="101" s="20" customFormat="1" ht="15.75" customHeight="1" x14ac:dyDescent="0.2"/>
    <row r="102" s="20" customFormat="1" ht="15.75" customHeight="1" x14ac:dyDescent="0.2"/>
    <row r="103" s="20" customFormat="1" ht="15.75" customHeight="1" x14ac:dyDescent="0.2"/>
    <row r="104" s="20" customFormat="1" ht="15.75" customHeight="1" x14ac:dyDescent="0.2"/>
    <row r="105" s="20" customFormat="1" ht="15.75" customHeight="1" x14ac:dyDescent="0.2"/>
    <row r="106" s="20" customFormat="1" ht="15.75" customHeight="1" x14ac:dyDescent="0.2"/>
    <row r="107" s="20" customFormat="1" ht="15.75" customHeight="1" x14ac:dyDescent="0.2"/>
    <row r="108" s="20" customFormat="1" ht="15.75" customHeight="1" x14ac:dyDescent="0.2"/>
    <row r="109" s="20" customFormat="1" ht="15.75" customHeight="1" x14ac:dyDescent="0.2"/>
    <row r="110" s="20" customFormat="1" ht="15.75" customHeight="1" x14ac:dyDescent="0.2"/>
    <row r="111" s="20" customFormat="1" ht="15.75" customHeight="1" x14ac:dyDescent="0.2"/>
    <row r="112" s="20" customFormat="1" ht="15.75" customHeight="1" x14ac:dyDescent="0.2"/>
    <row r="113" s="20" customFormat="1" ht="15.75" customHeight="1" x14ac:dyDescent="0.2"/>
    <row r="114" s="20" customFormat="1" ht="15.75" customHeight="1" x14ac:dyDescent="0.2"/>
    <row r="115" s="20" customFormat="1" ht="15.75" customHeight="1" x14ac:dyDescent="0.2"/>
    <row r="116" s="20" customFormat="1" ht="15.75" customHeight="1" x14ac:dyDescent="0.2"/>
    <row r="117" s="20" customFormat="1" ht="15.75" customHeight="1" x14ac:dyDescent="0.2"/>
    <row r="118" s="20" customFormat="1" ht="15.75" customHeight="1" x14ac:dyDescent="0.2"/>
    <row r="119" s="20" customFormat="1" ht="15.75" customHeight="1" x14ac:dyDescent="0.2"/>
    <row r="120" s="20" customFormat="1" ht="15.75" customHeight="1" x14ac:dyDescent="0.2"/>
    <row r="121" s="20" customFormat="1" ht="15.75" customHeight="1" x14ac:dyDescent="0.2"/>
    <row r="122" s="20" customFormat="1" ht="15.75" customHeight="1" x14ac:dyDescent="0.2"/>
    <row r="123" s="20" customFormat="1" ht="15.75" customHeight="1" x14ac:dyDescent="0.2"/>
    <row r="124" s="20" customFormat="1" ht="15.75" customHeight="1" x14ac:dyDescent="0.2"/>
    <row r="125" s="20" customFormat="1" ht="15.75" customHeight="1" x14ac:dyDescent="0.2"/>
    <row r="126" s="20" customFormat="1" ht="15.75" customHeight="1" x14ac:dyDescent="0.2"/>
    <row r="127" s="20" customFormat="1" ht="15.75" customHeight="1" x14ac:dyDescent="0.2"/>
    <row r="128" s="20" customFormat="1" ht="15.75" customHeight="1" x14ac:dyDescent="0.2"/>
    <row r="129" s="20" customFormat="1" ht="15.75" customHeight="1" x14ac:dyDescent="0.2"/>
    <row r="130" s="20" customFormat="1" ht="15.75" customHeight="1" x14ac:dyDescent="0.2"/>
    <row r="131" s="20" customFormat="1" ht="15.75" customHeight="1" x14ac:dyDescent="0.2"/>
    <row r="132" s="20" customFormat="1" ht="15.75" customHeight="1" x14ac:dyDescent="0.2"/>
    <row r="133" s="20" customFormat="1" ht="15.75" customHeight="1" x14ac:dyDescent="0.2"/>
    <row r="134" s="20" customFormat="1" ht="15.75" customHeight="1" x14ac:dyDescent="0.2"/>
    <row r="135" s="20" customFormat="1" ht="15.75" customHeight="1" x14ac:dyDescent="0.2"/>
    <row r="136" s="20" customFormat="1" ht="15.75" customHeight="1" x14ac:dyDescent="0.2"/>
    <row r="137" s="20" customFormat="1" ht="15.75" customHeight="1" x14ac:dyDescent="0.2"/>
    <row r="138" s="20" customFormat="1" ht="15.75" customHeight="1" x14ac:dyDescent="0.2"/>
    <row r="139" s="20" customFormat="1" ht="15.75" customHeight="1" x14ac:dyDescent="0.2"/>
    <row r="140" s="20" customFormat="1" ht="15.75" customHeight="1" x14ac:dyDescent="0.2"/>
    <row r="141" s="20" customFormat="1" ht="15.75" customHeight="1" x14ac:dyDescent="0.2"/>
    <row r="142" s="20" customFormat="1" ht="15.75" customHeight="1" x14ac:dyDescent="0.2"/>
    <row r="143" s="20" customFormat="1" ht="15.75" customHeight="1" x14ac:dyDescent="0.2"/>
    <row r="144" s="20" customFormat="1" ht="15.75" customHeight="1" x14ac:dyDescent="0.2"/>
    <row r="145" s="20" customFormat="1" ht="15.75" customHeight="1" x14ac:dyDescent="0.2"/>
    <row r="146" s="20" customFormat="1" ht="15.75" customHeight="1" x14ac:dyDescent="0.2"/>
    <row r="147" s="20" customFormat="1" ht="15.75" customHeight="1" x14ac:dyDescent="0.2"/>
    <row r="148" s="20" customFormat="1" ht="15.75" customHeight="1" x14ac:dyDescent="0.2"/>
    <row r="149" s="20" customFormat="1" ht="15.75" customHeight="1" x14ac:dyDescent="0.2"/>
    <row r="150" s="20" customFormat="1" ht="15.75" customHeight="1" x14ac:dyDescent="0.2"/>
    <row r="151" s="20" customFormat="1" ht="15.75" customHeight="1" x14ac:dyDescent="0.2"/>
    <row r="152" s="20" customFormat="1" ht="15.75" customHeight="1" x14ac:dyDescent="0.2"/>
    <row r="153" s="20" customFormat="1" ht="15.75" customHeight="1" x14ac:dyDescent="0.2"/>
    <row r="154" s="20" customFormat="1" ht="15.75" customHeight="1" x14ac:dyDescent="0.2"/>
    <row r="155" s="20" customFormat="1" ht="15.75" customHeight="1" x14ac:dyDescent="0.2"/>
    <row r="156" s="20" customFormat="1" ht="15.75" customHeight="1" x14ac:dyDescent="0.2"/>
    <row r="157" s="20" customFormat="1" ht="15.75" customHeight="1" x14ac:dyDescent="0.2"/>
    <row r="158" s="20" customFormat="1" ht="15.75" customHeight="1" x14ac:dyDescent="0.2"/>
    <row r="159" s="20" customFormat="1" ht="15.75" customHeight="1" x14ac:dyDescent="0.2"/>
    <row r="160" s="20" customFormat="1" ht="15.75" customHeight="1" x14ac:dyDescent="0.2"/>
    <row r="161" s="20" customFormat="1" ht="15.75" customHeight="1" x14ac:dyDescent="0.2"/>
    <row r="162" s="20" customFormat="1" ht="15.75" customHeight="1" x14ac:dyDescent="0.2"/>
    <row r="163" s="20" customFormat="1" ht="15.75" customHeight="1" x14ac:dyDescent="0.2"/>
    <row r="164" s="20" customFormat="1" ht="15.75" customHeight="1" x14ac:dyDescent="0.2"/>
    <row r="165" s="20" customFormat="1" ht="15.75" customHeight="1" x14ac:dyDescent="0.2"/>
    <row r="166" s="20" customFormat="1" ht="15.75" customHeight="1" x14ac:dyDescent="0.2"/>
    <row r="167" s="20" customFormat="1" ht="15.75" customHeight="1" x14ac:dyDescent="0.2"/>
    <row r="168" s="20" customFormat="1" ht="15.75" customHeight="1" x14ac:dyDescent="0.2"/>
    <row r="169" s="20" customFormat="1" ht="15.75" customHeight="1" x14ac:dyDescent="0.2"/>
    <row r="170" s="20" customFormat="1" ht="15.75" customHeight="1" x14ac:dyDescent="0.2"/>
    <row r="171" s="20" customFormat="1" ht="15.75" customHeight="1" x14ac:dyDescent="0.2"/>
    <row r="172" s="20" customFormat="1" ht="15.75" customHeight="1" x14ac:dyDescent="0.2"/>
    <row r="173" s="20" customFormat="1" ht="15.75" customHeight="1" x14ac:dyDescent="0.2"/>
    <row r="174" s="20" customFormat="1" ht="15.75" customHeight="1" x14ac:dyDescent="0.2"/>
    <row r="175" s="20" customFormat="1" ht="15.75" customHeight="1" x14ac:dyDescent="0.2"/>
    <row r="176" s="20" customFormat="1" ht="15.75" customHeight="1" x14ac:dyDescent="0.2"/>
    <row r="177" s="20" customFormat="1" ht="15.75" customHeight="1" x14ac:dyDescent="0.2"/>
    <row r="178" s="20" customFormat="1" ht="15.75" customHeight="1" x14ac:dyDescent="0.2"/>
    <row r="179" s="20" customFormat="1" ht="15.75" customHeight="1" x14ac:dyDescent="0.2"/>
    <row r="180" s="20" customFormat="1" ht="15.75" customHeight="1" x14ac:dyDescent="0.2"/>
    <row r="181" s="20" customFormat="1" ht="15.75" customHeight="1" x14ac:dyDescent="0.2"/>
    <row r="182" s="20" customFormat="1" ht="15.75" customHeight="1" x14ac:dyDescent="0.2"/>
    <row r="183" s="20" customFormat="1" ht="15.75" customHeight="1" x14ac:dyDescent="0.2"/>
    <row r="184" s="20" customFormat="1" ht="15.75" customHeight="1" x14ac:dyDescent="0.2"/>
    <row r="185" s="20" customFormat="1" ht="15.75" customHeight="1" x14ac:dyDescent="0.2"/>
    <row r="186" s="20" customFormat="1" ht="15.75" customHeight="1" x14ac:dyDescent="0.2"/>
    <row r="187" s="20" customFormat="1" ht="15.75" customHeight="1" x14ac:dyDescent="0.2"/>
    <row r="188" s="20" customFormat="1" ht="15.75" customHeight="1" x14ac:dyDescent="0.2"/>
    <row r="189" s="20" customFormat="1" ht="15.75" customHeight="1" x14ac:dyDescent="0.2"/>
    <row r="190" s="20" customFormat="1" ht="15.75" customHeight="1" x14ac:dyDescent="0.2"/>
    <row r="191" s="20" customFormat="1" ht="15.75" customHeight="1" x14ac:dyDescent="0.2"/>
    <row r="192" s="20" customFormat="1" ht="15.75" customHeight="1" x14ac:dyDescent="0.2"/>
    <row r="193" s="20" customFormat="1" ht="15.75" customHeight="1" x14ac:dyDescent="0.2"/>
    <row r="194" s="20" customFormat="1" ht="15.75" customHeight="1" x14ac:dyDescent="0.2"/>
    <row r="195" s="20" customFormat="1" ht="15.75" customHeight="1" x14ac:dyDescent="0.2"/>
    <row r="196" s="20" customFormat="1" ht="15.75" customHeight="1" x14ac:dyDescent="0.2"/>
    <row r="197" s="20" customFormat="1" ht="15.75" customHeight="1" x14ac:dyDescent="0.2"/>
    <row r="198" s="20" customFormat="1" ht="15.75" customHeight="1" x14ac:dyDescent="0.2"/>
    <row r="199" s="20" customFormat="1" ht="15.75" customHeight="1" x14ac:dyDescent="0.2"/>
    <row r="200" s="20" customFormat="1" ht="15.75" customHeight="1" x14ac:dyDescent="0.2"/>
    <row r="201" s="20" customFormat="1" ht="15.75" customHeight="1" x14ac:dyDescent="0.2"/>
    <row r="202" s="20" customFormat="1" ht="15.75" customHeight="1" x14ac:dyDescent="0.2"/>
    <row r="203" s="20" customFormat="1" ht="15.75" customHeight="1" x14ac:dyDescent="0.2"/>
    <row r="204" s="20" customFormat="1" ht="15.75" customHeight="1" x14ac:dyDescent="0.2"/>
    <row r="205" s="20" customFormat="1" ht="15.75" customHeight="1" x14ac:dyDescent="0.2"/>
    <row r="206" s="20" customFormat="1" ht="15.75" customHeight="1" x14ac:dyDescent="0.2"/>
    <row r="207" s="20" customFormat="1" ht="15.75" customHeight="1" x14ac:dyDescent="0.2"/>
    <row r="208" s="20" customFormat="1" ht="15.75" customHeight="1" x14ac:dyDescent="0.2"/>
    <row r="209" s="20" customFormat="1" ht="15.75" customHeight="1" x14ac:dyDescent="0.2"/>
    <row r="210" s="20" customFormat="1" ht="15.75" customHeight="1" x14ac:dyDescent="0.2"/>
    <row r="211" s="20" customFormat="1" ht="15.75" customHeight="1" x14ac:dyDescent="0.2"/>
    <row r="212" s="20" customFormat="1" ht="15.75" customHeight="1" x14ac:dyDescent="0.2"/>
    <row r="213" s="20" customFormat="1" ht="15.75" customHeight="1" x14ac:dyDescent="0.2"/>
    <row r="214" s="20" customFormat="1" ht="15.75" customHeight="1" x14ac:dyDescent="0.2"/>
    <row r="215" s="20" customFormat="1" ht="15.75" customHeight="1" x14ac:dyDescent="0.2"/>
    <row r="216" s="20" customFormat="1" ht="15.75" customHeight="1" x14ac:dyDescent="0.2"/>
    <row r="217" s="20" customFormat="1" ht="15.75" customHeight="1" x14ac:dyDescent="0.2"/>
    <row r="218" s="20" customFormat="1" ht="15.75" customHeight="1" x14ac:dyDescent="0.2"/>
    <row r="219" s="20" customFormat="1" ht="15.75" customHeight="1" x14ac:dyDescent="0.2"/>
    <row r="220" s="20" customFormat="1" ht="15.75" customHeight="1" x14ac:dyDescent="0.2"/>
    <row r="221" s="20" customFormat="1" ht="15.75" customHeight="1" x14ac:dyDescent="0.2"/>
    <row r="222" s="20" customFormat="1" ht="15.75" customHeight="1" x14ac:dyDescent="0.2"/>
    <row r="223" s="20" customFormat="1" ht="15.75" customHeight="1" x14ac:dyDescent="0.2"/>
    <row r="224" s="20" customFormat="1" ht="15.75" customHeight="1" x14ac:dyDescent="0.2"/>
    <row r="225" s="20" customFormat="1" ht="15.75" customHeight="1" x14ac:dyDescent="0.2"/>
    <row r="226" s="20" customFormat="1" ht="15.75" customHeight="1" x14ac:dyDescent="0.2"/>
    <row r="227" s="20" customFormat="1" ht="15.75" customHeight="1" x14ac:dyDescent="0.2"/>
    <row r="228" s="20" customFormat="1" ht="15.75" customHeight="1" x14ac:dyDescent="0.2"/>
    <row r="229" s="20" customFormat="1" ht="15.75" customHeight="1" x14ac:dyDescent="0.2"/>
    <row r="230" s="20" customFormat="1" ht="15.75" customHeight="1" x14ac:dyDescent="0.2"/>
    <row r="231" s="20" customFormat="1" ht="15.75" customHeight="1" x14ac:dyDescent="0.2"/>
    <row r="232" s="20" customFormat="1" ht="15.75" customHeight="1" x14ac:dyDescent="0.2"/>
    <row r="233" s="20" customFormat="1" ht="15.75" customHeight="1" x14ac:dyDescent="0.2"/>
    <row r="234" s="20" customFormat="1" ht="15.75" customHeight="1" x14ac:dyDescent="0.2"/>
    <row r="235" s="20" customFormat="1" ht="15.75" customHeight="1" x14ac:dyDescent="0.2"/>
    <row r="236" s="20" customFormat="1" ht="15.75" customHeight="1" x14ac:dyDescent="0.2"/>
    <row r="237" s="20" customFormat="1" ht="15.75" customHeight="1" x14ac:dyDescent="0.2"/>
    <row r="238" s="20" customFormat="1" ht="15.75" customHeight="1" x14ac:dyDescent="0.2"/>
    <row r="239" s="20" customFormat="1" ht="15.75" customHeight="1" x14ac:dyDescent="0.2"/>
    <row r="240" s="20" customFormat="1" ht="15.75" customHeight="1" x14ac:dyDescent="0.2"/>
    <row r="241" s="20" customFormat="1" ht="15.75" customHeight="1" x14ac:dyDescent="0.2"/>
    <row r="242" s="20" customFormat="1" ht="15.75" customHeight="1" x14ac:dyDescent="0.2"/>
    <row r="243" s="20" customFormat="1" ht="15.75" customHeight="1" x14ac:dyDescent="0.2"/>
    <row r="244" s="20" customFormat="1" ht="15.75" customHeight="1" x14ac:dyDescent="0.2"/>
    <row r="245" s="20" customFormat="1" ht="15.75" customHeight="1" x14ac:dyDescent="0.2"/>
    <row r="246" s="20" customFormat="1" ht="15.75" customHeight="1" x14ac:dyDescent="0.2"/>
    <row r="247" s="20" customFormat="1" ht="15.75" customHeight="1" x14ac:dyDescent="0.2"/>
    <row r="248" s="20" customFormat="1" ht="15.75" customHeight="1" x14ac:dyDescent="0.2"/>
    <row r="249" s="20" customFormat="1" ht="15.75" customHeight="1" x14ac:dyDescent="0.2"/>
    <row r="250" s="20" customFormat="1" ht="15.75" customHeight="1" x14ac:dyDescent="0.2"/>
    <row r="251" s="20" customFormat="1" ht="15.75" customHeight="1" x14ac:dyDescent="0.2"/>
    <row r="252" s="20" customFormat="1" ht="15.75" customHeight="1" x14ac:dyDescent="0.2"/>
    <row r="253" s="20" customFormat="1" ht="15.75" customHeight="1" x14ac:dyDescent="0.2"/>
    <row r="254" s="20" customFormat="1" ht="15.75" customHeight="1" x14ac:dyDescent="0.2"/>
    <row r="255" s="20" customFormat="1" ht="15.75" customHeight="1" x14ac:dyDescent="0.2"/>
    <row r="256" s="20" customFormat="1" ht="15.75" customHeight="1" x14ac:dyDescent="0.2"/>
    <row r="257" s="20" customFormat="1" ht="15.75" customHeight="1" x14ac:dyDescent="0.2"/>
    <row r="258" s="20" customFormat="1" ht="15.75" customHeight="1" x14ac:dyDescent="0.2"/>
    <row r="259" s="20" customFormat="1" ht="15.75" customHeight="1" x14ac:dyDescent="0.2"/>
  </sheetData>
  <sortState xmlns:xlrd2="http://schemas.microsoft.com/office/spreadsheetml/2017/richdata2" ref="A7:N10">
    <sortCondition descending="1" ref="K7:K10"/>
  </sortState>
  <mergeCells count="8">
    <mergeCell ref="A23:D23"/>
    <mergeCell ref="E6:L6"/>
    <mergeCell ref="E11:L11"/>
    <mergeCell ref="E17:J17"/>
    <mergeCell ref="A4:D4"/>
    <mergeCell ref="A11:D11"/>
    <mergeCell ref="A5:D5"/>
    <mergeCell ref="A17:D1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AA10F-A7AA-4DE5-9900-909E21969502}">
  <dimension ref="A1:BE150"/>
  <sheetViews>
    <sheetView tabSelected="1" workbookViewId="0">
      <selection activeCell="C22" sqref="C22"/>
    </sheetView>
  </sheetViews>
  <sheetFormatPr defaultRowHeight="12.75" x14ac:dyDescent="0.2"/>
  <cols>
    <col min="1" max="1" width="39.7109375" style="1" customWidth="1"/>
    <col min="2" max="2" width="22.140625" style="1" customWidth="1"/>
    <col min="3" max="3" width="24.5703125" style="1" customWidth="1"/>
    <col min="4" max="4" width="17.7109375" style="1" customWidth="1"/>
    <col min="5" max="5" width="26.140625" style="1" customWidth="1"/>
    <col min="6" max="6" width="20.28515625" style="20" customWidth="1"/>
    <col min="7" max="57" width="9.140625" style="20"/>
    <col min="58" max="16384" width="9.140625" style="1"/>
  </cols>
  <sheetData>
    <row r="1" spans="1:6" ht="12.75" customHeight="1" x14ac:dyDescent="0.3">
      <c r="A1" s="34" t="s">
        <v>8</v>
      </c>
      <c r="B1" s="34"/>
      <c r="C1" s="34"/>
      <c r="D1" s="34"/>
      <c r="E1" s="34"/>
      <c r="F1" s="36"/>
    </row>
    <row r="2" spans="1:6" ht="12.75" customHeight="1" x14ac:dyDescent="0.3">
      <c r="A2" s="34" t="s">
        <v>9</v>
      </c>
      <c r="B2" s="34"/>
      <c r="C2" s="34"/>
      <c r="D2" s="34"/>
      <c r="E2" s="34"/>
      <c r="F2" s="36"/>
    </row>
    <row r="3" spans="1:6" ht="12.75" customHeight="1" x14ac:dyDescent="0.3">
      <c r="A3" s="34" t="s">
        <v>10</v>
      </c>
      <c r="B3" s="34"/>
      <c r="C3" s="34"/>
      <c r="D3" s="34"/>
      <c r="E3" s="34"/>
      <c r="F3" s="36"/>
    </row>
    <row r="4" spans="1:6" ht="15.75" thickBot="1" x14ac:dyDescent="0.35">
      <c r="A4" s="35" t="s">
        <v>21</v>
      </c>
      <c r="B4" s="35"/>
      <c r="C4" s="35"/>
      <c r="D4" s="35"/>
      <c r="E4" s="35"/>
      <c r="F4" s="36"/>
    </row>
    <row r="5" spans="1:6" ht="13.5" thickBot="1" x14ac:dyDescent="0.25">
      <c r="A5" s="6" t="s">
        <v>0</v>
      </c>
      <c r="B5" s="6" t="s">
        <v>26</v>
      </c>
      <c r="C5" s="6" t="s">
        <v>27</v>
      </c>
      <c r="D5" s="6" t="s">
        <v>28</v>
      </c>
      <c r="E5" s="6" t="s">
        <v>11</v>
      </c>
      <c r="F5" s="6" t="s">
        <v>25</v>
      </c>
    </row>
    <row r="6" spans="1:6" ht="13.5" thickBot="1" x14ac:dyDescent="0.25">
      <c r="A6" s="3" t="s">
        <v>12</v>
      </c>
      <c r="B6" s="5">
        <v>0.44999999999999996</v>
      </c>
      <c r="C6" s="7">
        <v>0.875</v>
      </c>
      <c r="D6" s="7">
        <v>0.7</v>
      </c>
      <c r="E6" s="8">
        <f>SUM(B6:D6)</f>
        <v>2.0249999999999999</v>
      </c>
      <c r="F6" s="38" t="s">
        <v>23</v>
      </c>
    </row>
    <row r="7" spans="1:6" ht="13.5" thickBot="1" x14ac:dyDescent="0.25">
      <c r="A7" s="3" t="s">
        <v>13</v>
      </c>
      <c r="B7" s="5">
        <v>1.05</v>
      </c>
      <c r="C7" s="7">
        <v>1.4</v>
      </c>
      <c r="D7" s="7">
        <v>0.35</v>
      </c>
      <c r="E7" s="8">
        <f>SUM(B7:D7)</f>
        <v>2.8000000000000003</v>
      </c>
      <c r="F7" s="38" t="s">
        <v>22</v>
      </c>
    </row>
    <row r="8" spans="1:6" ht="13.5" thickBot="1" x14ac:dyDescent="0.25">
      <c r="A8" s="3" t="s">
        <v>14</v>
      </c>
      <c r="B8" s="5">
        <v>0.44999999999999996</v>
      </c>
      <c r="C8" s="7">
        <v>0.35</v>
      </c>
      <c r="D8" s="7">
        <v>1.0499999999999998</v>
      </c>
      <c r="E8" s="8">
        <f>SUM(B8:D8)</f>
        <v>1.8499999999999996</v>
      </c>
      <c r="F8" s="38" t="s">
        <v>23</v>
      </c>
    </row>
    <row r="9" spans="1:6" ht="13.5" thickBot="1" x14ac:dyDescent="0.25">
      <c r="A9" s="3" t="s">
        <v>15</v>
      </c>
      <c r="B9" s="5">
        <v>1.05</v>
      </c>
      <c r="C9" s="7">
        <v>0.875</v>
      </c>
      <c r="D9" s="7">
        <v>1.4</v>
      </c>
      <c r="E9" s="8">
        <f>SUM(B9:D9)</f>
        <v>3.3250000000000002</v>
      </c>
      <c r="F9" s="38" t="s">
        <v>22</v>
      </c>
    </row>
    <row r="10" spans="1:6" s="20" customFormat="1" x14ac:dyDescent="0.2"/>
    <row r="11" spans="1:6" s="20" customFormat="1" x14ac:dyDescent="0.2"/>
    <row r="12" spans="1:6" s="20" customFormat="1" x14ac:dyDescent="0.2"/>
    <row r="13" spans="1:6" s="20" customFormat="1" x14ac:dyDescent="0.2"/>
    <row r="14" spans="1:6" s="20" customFormat="1" x14ac:dyDescent="0.2"/>
    <row r="15" spans="1:6" s="20" customFormat="1" x14ac:dyDescent="0.2"/>
    <row r="16" spans="1:6" s="20" customFormat="1" x14ac:dyDescent="0.2"/>
    <row r="17" s="20" customFormat="1" x14ac:dyDescent="0.2"/>
    <row r="18" s="20" customFormat="1" x14ac:dyDescent="0.2"/>
    <row r="19" s="20" customFormat="1" x14ac:dyDescent="0.2"/>
    <row r="20" s="20" customFormat="1" x14ac:dyDescent="0.2"/>
    <row r="21" s="20" customFormat="1" x14ac:dyDescent="0.2"/>
    <row r="22" s="20" customFormat="1" x14ac:dyDescent="0.2"/>
    <row r="23" s="20" customFormat="1" x14ac:dyDescent="0.2"/>
    <row r="24" s="20" customFormat="1" x14ac:dyDescent="0.2"/>
    <row r="25" s="20" customFormat="1" x14ac:dyDescent="0.2"/>
    <row r="26" s="20" customFormat="1" x14ac:dyDescent="0.2"/>
    <row r="27" s="20" customFormat="1" x14ac:dyDescent="0.2"/>
    <row r="28" s="20" customFormat="1" x14ac:dyDescent="0.2"/>
    <row r="29" s="20" customFormat="1" x14ac:dyDescent="0.2"/>
    <row r="30" s="20" customFormat="1" x14ac:dyDescent="0.2"/>
    <row r="31" s="20" customFormat="1" x14ac:dyDescent="0.2"/>
    <row r="32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</sheetData>
  <sortState xmlns:xlrd2="http://schemas.microsoft.com/office/spreadsheetml/2017/richdata2" ref="A6:E9">
    <sortCondition descending="1" ref="E6:E9"/>
  </sortState>
  <mergeCells count="4">
    <mergeCell ref="A1:E1"/>
    <mergeCell ref="A2:E2"/>
    <mergeCell ref="A3:E3"/>
    <mergeCell ref="A4:E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RESULTADO DETALHADO</vt:lpstr>
      <vt:lpstr>RESULTADO RESUMIDO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Glauber Nunes</dc:creator>
  <cp:lastModifiedBy>Glauber Nunes</cp:lastModifiedBy>
  <dcterms:created xsi:type="dcterms:W3CDTF">2022-06-23T14:39:42Z</dcterms:created>
  <dcterms:modified xsi:type="dcterms:W3CDTF">2024-04-08T21:51:41Z</dcterms:modified>
</cp:coreProperties>
</file>