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glaub\OneDrive\Área de Trabalho\PRÓ-REITORIA_PPG\Editais\2022\28_BOLSAS_Doutorado\"/>
    </mc:Choice>
  </mc:AlternateContent>
  <xr:revisionPtr revIDLastSave="0" documentId="8_{8888F4C0-AF87-48BA-8D29-4F7A1531FA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ADO DETALHADO" sheetId="2" r:id="rId1"/>
    <sheet name="RESULTADO RESUMIDO" sheetId="3" r:id="rId2"/>
    <sheet name="CLASSIFICAÇÃ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2" l="1"/>
  <c r="D27" i="2"/>
  <c r="D26" i="2"/>
  <c r="D25" i="2"/>
  <c r="D22" i="2"/>
  <c r="D21" i="2"/>
  <c r="D20" i="2"/>
  <c r="D19" i="2"/>
  <c r="D10" i="2"/>
  <c r="D9" i="2"/>
  <c r="D8" i="2"/>
  <c r="D7" i="2"/>
  <c r="F9" i="3" l="1"/>
  <c r="F7" i="3"/>
  <c r="F8" i="3"/>
  <c r="F6" i="3"/>
  <c r="D14" i="2"/>
  <c r="D15" i="2"/>
  <c r="D16" i="2"/>
  <c r="D13" i="2"/>
</calcChain>
</file>

<file path=xl/sharedStrings.xml><?xml version="1.0" encoding="utf-8"?>
<sst xmlns="http://schemas.openxmlformats.org/spreadsheetml/2006/main" count="72" uniqueCount="36">
  <si>
    <t xml:space="preserve">Programa de Pós-graduação </t>
  </si>
  <si>
    <t>Meio ambiente e Biodiversidade</t>
  </si>
  <si>
    <t>Produção e Conservação (Animal e Vegetal)</t>
  </si>
  <si>
    <t xml:space="preserve">1º CRITÉRIO </t>
  </si>
  <si>
    <t xml:space="preserve">2º CRITÉRIO </t>
  </si>
  <si>
    <t xml:space="preserve">3º CRITÉRIO </t>
  </si>
  <si>
    <t xml:space="preserve">4º CRITÉRIO </t>
  </si>
  <si>
    <t xml:space="preserve">ORDEM </t>
  </si>
  <si>
    <t>TEMAS ESTRATÉGICOS DEFINIDOS PELA PRÓ-REITORIA OU ORGÃO EQUIVALENTE</t>
  </si>
  <si>
    <t xml:space="preserve">NÚMERO DE BOLSAS OCIOSAS </t>
  </si>
  <si>
    <t>PONDERAÇÃO (20%)</t>
  </si>
  <si>
    <t>2º CRITÉRIO (20%)</t>
  </si>
  <si>
    <t xml:space="preserve">MINISTÉRIO DA EDUCAÇÃO </t>
  </si>
  <si>
    <t xml:space="preserve">UNIVERSIDADE FEDERAL RURAL DO SEMI-ÁRIDO </t>
  </si>
  <si>
    <t xml:space="preserve">PRÓ-REITORIA DE PESQUISA E PÓS-GRADUAÇÃO </t>
  </si>
  <si>
    <t>MEDIA PONDERADA</t>
  </si>
  <si>
    <t>RESULTADO FINAL EDITAL 28/2022</t>
  </si>
  <si>
    <t xml:space="preserve">PPG-Ciência Animal </t>
  </si>
  <si>
    <t xml:space="preserve">PPG-Fitotecnia </t>
  </si>
  <si>
    <t xml:space="preserve">PPG-Manejo de Solo e Água </t>
  </si>
  <si>
    <t xml:space="preserve">PRODEMA </t>
  </si>
  <si>
    <t>PONDERAÇÃO (40%)</t>
  </si>
  <si>
    <t>NÚMERO DE DISCENTES MATRICULADOS NO DOUTORADO</t>
  </si>
  <si>
    <t xml:space="preserve">NÚMERO DE BOLSAS DE DOUTORADO DO PPG </t>
  </si>
  <si>
    <t xml:space="preserve">A ordenação é feita conforme a prioridade estabelecida pela PROPPG. Quanto maior a prioridade maior o valor da ordem. </t>
  </si>
  <si>
    <t>O ordenamento é diretamente proporcional ao número de discentes no programa.</t>
  </si>
  <si>
    <t xml:space="preserve">O ordenamento é inversamente proporcional ao número de bolsas no programa. Quanto maior o número de bolsas menor é a ordem. </t>
  </si>
  <si>
    <t xml:space="preserve">O ordenamento é inversamente proporcional ao número de bolsas ociosas no programa. Quanto maior o número de bolsas ociosas menor é a ordem.  </t>
  </si>
  <si>
    <t>1º CRITÉRIO (40%)</t>
  </si>
  <si>
    <t>PONDERAÇÃO (25%)</t>
  </si>
  <si>
    <t>PONDERAÇÃO (15%)</t>
  </si>
  <si>
    <t>3º CRITÉRIO (25%)</t>
  </si>
  <si>
    <t>4º CRITÉRIO (15%)</t>
  </si>
  <si>
    <t xml:space="preserve">CLASSIFICAÇÃO </t>
  </si>
  <si>
    <t>RESULTADO EDITAL 28/2022</t>
  </si>
  <si>
    <t xml:space="preserve">RESULTADO EDITAL 28/2022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</si>
</sst>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000000"/>
      <name val="Segoe UI"/>
      <family val="2"/>
    </font>
    <font>
      <b/>
      <sz val="10"/>
      <color theme="3" tint="4.9989318521683403E-2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rgb="FF000000"/>
      <name val="Arial Black"/>
      <family val="2"/>
    </font>
    <font>
      <sz val="10"/>
      <color rgb="FF000000"/>
      <name val="Arial Black"/>
      <family val="2"/>
    </font>
    <font>
      <b/>
      <sz val="1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0" fillId="6" borderId="0" xfId="0" applyFont="1" applyFill="1" applyAlignment="1"/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4" borderId="0" xfId="0" applyFont="1" applyFill="1" applyAlignment="1"/>
    <xf numFmtId="0" fontId="0" fillId="4" borderId="0" xfId="0" applyFont="1" applyFill="1" applyBorder="1" applyAlignment="1"/>
    <xf numFmtId="0" fontId="1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2" fontId="0" fillId="4" borderId="0" xfId="0" applyNumberFormat="1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0" fillId="6" borderId="0" xfId="0" applyFont="1" applyFill="1" applyAlignment="1"/>
    <xf numFmtId="0" fontId="4" fillId="4" borderId="0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left" vertical="center"/>
    </xf>
    <xf numFmtId="0" fontId="6" fillId="7" borderId="0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9" fillId="6" borderId="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95250</xdr:rowOff>
    </xdr:from>
    <xdr:to>
      <xdr:col>0</xdr:col>
      <xdr:colOff>1304925</xdr:colOff>
      <xdr:row>3</xdr:row>
      <xdr:rowOff>115252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84F0E6A-967B-4A10-8A39-FA766E10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5250"/>
          <a:ext cx="800100" cy="620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85725</xdr:rowOff>
    </xdr:from>
    <xdr:to>
      <xdr:col>0</xdr:col>
      <xdr:colOff>1695450</xdr:colOff>
      <xdr:row>4</xdr:row>
      <xdr:rowOff>20002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DB2F29A-E8C4-4F23-9361-F0485347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85725"/>
          <a:ext cx="800100" cy="620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104775</xdr:rowOff>
    </xdr:from>
    <xdr:to>
      <xdr:col>0</xdr:col>
      <xdr:colOff>1304925</xdr:colOff>
      <xdr:row>3</xdr:row>
      <xdr:rowOff>153352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F553C6-6454-41FF-8855-121004A2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04775"/>
          <a:ext cx="800100" cy="620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248B-7893-408A-9BE3-296E0EB10F98}">
  <dimension ref="A1:DX265"/>
  <sheetViews>
    <sheetView tabSelected="1" topLeftCell="A4" workbookViewId="0">
      <selection activeCell="D13" sqref="D13:D16"/>
    </sheetView>
  </sheetViews>
  <sheetFormatPr defaultColWidth="12.5703125" defaultRowHeight="15.75" customHeight="1" x14ac:dyDescent="0.2"/>
  <cols>
    <col min="1" max="1" width="40.7109375" style="1" customWidth="1"/>
    <col min="2" max="2" width="70" style="1" customWidth="1"/>
    <col min="3" max="3" width="17.85546875" style="1" customWidth="1"/>
    <col min="4" max="4" width="25.28515625" style="1" customWidth="1"/>
    <col min="5" max="5" width="18.5703125" style="1" customWidth="1"/>
    <col min="6" max="6" width="9.28515625" style="1" customWidth="1"/>
    <col min="7" max="7" width="19.42578125" style="1" customWidth="1"/>
    <col min="8" max="8" width="13.28515625" style="1" customWidth="1"/>
    <col min="9" max="10" width="19" style="1" customWidth="1"/>
    <col min="11" max="11" width="15.42578125" style="1" customWidth="1"/>
    <col min="12" max="12" width="12.5703125" style="1" customWidth="1"/>
    <col min="13" max="13" width="21.28515625" style="31" customWidth="1"/>
    <col min="14" max="14" width="12.85546875" style="31" customWidth="1"/>
    <col min="15" max="15" width="10.42578125" style="31" customWidth="1"/>
    <col min="16" max="16" width="20.42578125" style="31" customWidth="1"/>
    <col min="17" max="18" width="18.85546875" style="31" customWidth="1"/>
    <col min="19" max="128" width="12.5703125" style="31"/>
    <col min="129" max="16384" width="12.5703125" style="1"/>
  </cols>
  <sheetData>
    <row r="1" spans="1:16" ht="15.75" customHeight="1" x14ac:dyDescent="0.3">
      <c r="A1" s="14"/>
      <c r="B1" s="14" t="s">
        <v>12</v>
      </c>
      <c r="C1" s="14"/>
      <c r="D1" s="14"/>
      <c r="E1" s="31"/>
      <c r="F1" s="31"/>
      <c r="G1" s="31"/>
      <c r="H1" s="31"/>
      <c r="I1" s="31"/>
      <c r="J1" s="31"/>
      <c r="K1" s="31"/>
      <c r="L1" s="31"/>
    </row>
    <row r="2" spans="1:16" ht="15.75" customHeight="1" x14ac:dyDescent="0.3">
      <c r="A2" s="14"/>
      <c r="B2" s="14" t="s">
        <v>13</v>
      </c>
      <c r="C2" s="14"/>
      <c r="D2" s="14"/>
      <c r="E2" s="31"/>
      <c r="F2" s="31"/>
      <c r="G2" s="31"/>
      <c r="H2" s="31"/>
      <c r="I2" s="31"/>
      <c r="J2" s="31"/>
      <c r="K2" s="31"/>
      <c r="L2" s="31"/>
    </row>
    <row r="3" spans="1:16" ht="15.75" customHeight="1" x14ac:dyDescent="0.3">
      <c r="A3" s="14"/>
      <c r="B3" s="14" t="s">
        <v>14</v>
      </c>
      <c r="C3" s="14"/>
      <c r="D3" s="14"/>
      <c r="E3" s="31"/>
      <c r="F3" s="31"/>
      <c r="G3" s="31"/>
      <c r="H3" s="31"/>
      <c r="I3" s="31"/>
      <c r="J3" s="31"/>
      <c r="K3" s="31"/>
      <c r="L3" s="31"/>
    </row>
    <row r="4" spans="1:16" ht="15.75" customHeight="1" thickBot="1" x14ac:dyDescent="0.35">
      <c r="A4" s="47" t="s">
        <v>16</v>
      </c>
      <c r="B4" s="47"/>
      <c r="C4" s="47"/>
      <c r="D4" s="47"/>
      <c r="E4" s="31"/>
      <c r="F4" s="31"/>
      <c r="G4" s="31"/>
      <c r="H4" s="31"/>
      <c r="I4" s="31"/>
      <c r="J4" s="31"/>
      <c r="K4" s="31"/>
      <c r="L4" s="31"/>
    </row>
    <row r="5" spans="1:16" ht="15.75" customHeight="1" thickBot="1" x14ac:dyDescent="0.25">
      <c r="A5" s="50" t="s">
        <v>8</v>
      </c>
      <c r="B5" s="50"/>
      <c r="C5" s="50"/>
      <c r="D5" s="50"/>
      <c r="E5" s="31"/>
      <c r="F5" s="31"/>
      <c r="G5" s="31"/>
      <c r="H5" s="31"/>
      <c r="I5" s="31"/>
      <c r="J5" s="31"/>
      <c r="K5" s="31"/>
      <c r="L5" s="31"/>
    </row>
    <row r="6" spans="1:16" ht="13.5" thickBot="1" x14ac:dyDescent="0.25">
      <c r="A6" s="18" t="s">
        <v>0</v>
      </c>
      <c r="B6" s="19" t="s">
        <v>3</v>
      </c>
      <c r="C6" s="19" t="s">
        <v>7</v>
      </c>
      <c r="D6" s="19" t="s">
        <v>21</v>
      </c>
      <c r="E6" s="44" t="s">
        <v>24</v>
      </c>
      <c r="F6" s="45"/>
      <c r="G6" s="45"/>
      <c r="H6" s="45"/>
      <c r="I6" s="45"/>
      <c r="J6" s="45"/>
      <c r="K6" s="45"/>
      <c r="L6" s="45"/>
      <c r="M6" s="38"/>
      <c r="P6" s="38"/>
    </row>
    <row r="7" spans="1:16" ht="13.5" thickBot="1" x14ac:dyDescent="0.25">
      <c r="A7" s="3" t="s">
        <v>17</v>
      </c>
      <c r="B7" s="2" t="s">
        <v>2</v>
      </c>
      <c r="C7" s="2">
        <v>1</v>
      </c>
      <c r="D7" s="5">
        <f>0.4*C7</f>
        <v>0.4</v>
      </c>
      <c r="E7" s="40"/>
      <c r="F7" s="38"/>
      <c r="G7" s="38"/>
      <c r="H7" s="38"/>
      <c r="I7" s="38"/>
      <c r="J7" s="40"/>
      <c r="K7" s="38"/>
      <c r="L7" s="38"/>
      <c r="M7" s="40"/>
    </row>
    <row r="8" spans="1:16" ht="13.5" thickBot="1" x14ac:dyDescent="0.25">
      <c r="A8" s="3" t="s">
        <v>18</v>
      </c>
      <c r="B8" s="2" t="s">
        <v>1</v>
      </c>
      <c r="C8" s="2">
        <v>2</v>
      </c>
      <c r="D8" s="5">
        <f>0.4*C8</f>
        <v>0.8</v>
      </c>
      <c r="E8" s="40"/>
      <c r="F8" s="38"/>
      <c r="G8" s="38"/>
      <c r="H8" s="38"/>
      <c r="I8" s="38"/>
      <c r="J8" s="40"/>
      <c r="K8" s="31"/>
      <c r="L8" s="31"/>
      <c r="M8" s="40"/>
    </row>
    <row r="9" spans="1:16" ht="13.5" thickBot="1" x14ac:dyDescent="0.25">
      <c r="A9" s="3" t="s">
        <v>19</v>
      </c>
      <c r="B9" s="2" t="s">
        <v>2</v>
      </c>
      <c r="C9" s="2">
        <v>1</v>
      </c>
      <c r="D9" s="5">
        <f>0.4*C9</f>
        <v>0.4</v>
      </c>
      <c r="E9" s="40"/>
      <c r="F9" s="38"/>
      <c r="G9" s="38"/>
      <c r="H9" s="38"/>
      <c r="I9" s="38"/>
      <c r="J9" s="40"/>
      <c r="K9" s="38"/>
      <c r="L9" s="38"/>
      <c r="M9" s="40"/>
    </row>
    <row r="10" spans="1:16" ht="13.5" thickBot="1" x14ac:dyDescent="0.25">
      <c r="A10" s="3" t="s">
        <v>20</v>
      </c>
      <c r="B10" s="2" t="s">
        <v>1</v>
      </c>
      <c r="C10" s="2">
        <v>2</v>
      </c>
      <c r="D10" s="5">
        <f>0.4*C10</f>
        <v>0.8</v>
      </c>
      <c r="E10" s="40"/>
      <c r="F10" s="38"/>
      <c r="G10" s="38"/>
      <c r="H10" s="38"/>
      <c r="I10" s="38"/>
      <c r="J10" s="40"/>
      <c r="K10" s="38"/>
      <c r="L10" s="38"/>
      <c r="M10" s="40"/>
    </row>
    <row r="11" spans="1:16" ht="15.75" customHeight="1" thickBot="1" x14ac:dyDescent="0.25">
      <c r="A11" s="50" t="s">
        <v>22</v>
      </c>
      <c r="B11" s="50"/>
      <c r="C11" s="50"/>
      <c r="D11" s="51"/>
      <c r="E11" s="44" t="s">
        <v>25</v>
      </c>
      <c r="F11" s="46"/>
      <c r="G11" s="46"/>
      <c r="H11" s="46"/>
      <c r="I11" s="46"/>
      <c r="J11" s="46"/>
      <c r="K11" s="46"/>
      <c r="L11" s="46"/>
    </row>
    <row r="12" spans="1:16" ht="13.5" thickBot="1" x14ac:dyDescent="0.25">
      <c r="A12" s="20" t="s">
        <v>0</v>
      </c>
      <c r="B12" s="21" t="s">
        <v>4</v>
      </c>
      <c r="C12" s="22" t="s">
        <v>7</v>
      </c>
      <c r="D12" s="23" t="s">
        <v>10</v>
      </c>
      <c r="E12" s="38"/>
      <c r="F12" s="38"/>
      <c r="G12" s="38"/>
      <c r="H12" s="38"/>
      <c r="I12" s="38"/>
      <c r="J12" s="38"/>
      <c r="K12" s="31"/>
      <c r="L12" s="31"/>
      <c r="M12" s="38"/>
    </row>
    <row r="13" spans="1:16" ht="13.5" thickBot="1" x14ac:dyDescent="0.25">
      <c r="A13" s="24" t="s">
        <v>17</v>
      </c>
      <c r="B13" s="4">
        <v>40</v>
      </c>
      <c r="C13" s="15">
        <v>3</v>
      </c>
      <c r="D13" s="16">
        <f>C13*0.2</f>
        <v>0.60000000000000009</v>
      </c>
      <c r="E13" s="41"/>
      <c r="F13" s="38"/>
      <c r="G13" s="40"/>
      <c r="H13" s="38"/>
      <c r="I13" s="38"/>
      <c r="J13" s="40"/>
      <c r="K13" s="31"/>
      <c r="L13" s="31"/>
    </row>
    <row r="14" spans="1:16" ht="13.5" thickBot="1" x14ac:dyDescent="0.25">
      <c r="A14" s="24" t="s">
        <v>18</v>
      </c>
      <c r="B14" s="4">
        <v>72</v>
      </c>
      <c r="C14" s="15">
        <v>1</v>
      </c>
      <c r="D14" s="16">
        <f t="shared" ref="D14:D16" si="0">C14*0.2</f>
        <v>0.2</v>
      </c>
      <c r="E14" s="41"/>
      <c r="F14" s="38"/>
      <c r="G14" s="40"/>
      <c r="H14" s="31"/>
      <c r="I14" s="31"/>
      <c r="J14" s="40"/>
      <c r="K14" s="31"/>
      <c r="L14" s="31"/>
    </row>
    <row r="15" spans="1:16" ht="13.5" thickBot="1" x14ac:dyDescent="0.25">
      <c r="A15" s="24" t="s">
        <v>19</v>
      </c>
      <c r="B15" s="4">
        <v>60</v>
      </c>
      <c r="C15" s="15">
        <v>2</v>
      </c>
      <c r="D15" s="16">
        <f t="shared" si="0"/>
        <v>0.4</v>
      </c>
      <c r="E15" s="41"/>
      <c r="F15" s="38"/>
      <c r="G15" s="40"/>
      <c r="H15" s="38"/>
      <c r="I15" s="38"/>
      <c r="J15" s="40"/>
      <c r="K15" s="31"/>
      <c r="L15" s="31"/>
    </row>
    <row r="16" spans="1:16" ht="13.5" thickBot="1" x14ac:dyDescent="0.25">
      <c r="A16" s="24" t="s">
        <v>20</v>
      </c>
      <c r="B16" s="4">
        <v>19</v>
      </c>
      <c r="C16" s="15">
        <v>4</v>
      </c>
      <c r="D16" s="16">
        <f t="shared" si="0"/>
        <v>0.8</v>
      </c>
      <c r="E16" s="41"/>
      <c r="F16" s="38"/>
      <c r="G16" s="40"/>
      <c r="H16" s="38"/>
      <c r="I16" s="38"/>
      <c r="J16" s="40"/>
      <c r="K16" s="31"/>
      <c r="L16" s="31"/>
    </row>
    <row r="17" spans="1:14" ht="15.75" customHeight="1" thickBot="1" x14ac:dyDescent="0.25">
      <c r="A17" s="50" t="s">
        <v>23</v>
      </c>
      <c r="B17" s="50"/>
      <c r="C17" s="50"/>
      <c r="D17" s="50"/>
      <c r="E17" s="44" t="s">
        <v>26</v>
      </c>
      <c r="F17" s="46"/>
      <c r="G17" s="46"/>
      <c r="H17" s="46"/>
      <c r="I17" s="46"/>
      <c r="J17" s="46"/>
      <c r="K17" s="31"/>
      <c r="L17" s="31"/>
    </row>
    <row r="18" spans="1:14" ht="13.5" thickBot="1" x14ac:dyDescent="0.25">
      <c r="A18" s="18" t="s">
        <v>0</v>
      </c>
      <c r="B18" s="19" t="s">
        <v>5</v>
      </c>
      <c r="C18" s="19" t="s">
        <v>7</v>
      </c>
      <c r="D18" s="19" t="s">
        <v>29</v>
      </c>
      <c r="E18" s="38"/>
      <c r="F18" s="38"/>
      <c r="G18" s="38"/>
      <c r="H18" s="31"/>
      <c r="I18" s="31"/>
      <c r="J18" s="38"/>
      <c r="K18" s="31"/>
      <c r="L18" s="31"/>
    </row>
    <row r="19" spans="1:14" ht="13.5" thickBot="1" x14ac:dyDescent="0.25">
      <c r="A19" s="3" t="s">
        <v>17</v>
      </c>
      <c r="B19" s="2">
        <v>32</v>
      </c>
      <c r="C19" s="2">
        <v>2</v>
      </c>
      <c r="D19" s="5">
        <f>C19*0.25</f>
        <v>0.5</v>
      </c>
      <c r="E19" s="40"/>
      <c r="F19" s="38"/>
      <c r="G19" s="40"/>
      <c r="H19" s="31"/>
      <c r="I19" s="31"/>
      <c r="J19" s="31"/>
      <c r="K19" s="31"/>
      <c r="L19" s="31"/>
    </row>
    <row r="20" spans="1:14" ht="13.5" thickBot="1" x14ac:dyDescent="0.25">
      <c r="A20" s="3" t="s">
        <v>18</v>
      </c>
      <c r="B20" s="2">
        <v>43</v>
      </c>
      <c r="C20" s="2">
        <v>1</v>
      </c>
      <c r="D20" s="5">
        <f>C20*0.25</f>
        <v>0.25</v>
      </c>
      <c r="E20" s="40"/>
      <c r="F20" s="31"/>
      <c r="G20" s="40"/>
      <c r="H20" s="31"/>
      <c r="I20" s="31"/>
      <c r="J20" s="31"/>
      <c r="K20" s="31"/>
      <c r="L20" s="31"/>
    </row>
    <row r="21" spans="1:14" ht="13.5" thickBot="1" x14ac:dyDescent="0.25">
      <c r="A21" s="3" t="s">
        <v>19</v>
      </c>
      <c r="B21" s="2">
        <v>21</v>
      </c>
      <c r="C21" s="2">
        <v>3</v>
      </c>
      <c r="D21" s="5">
        <f>C21*0.25</f>
        <v>0.75</v>
      </c>
      <c r="E21" s="40"/>
      <c r="F21" s="38"/>
      <c r="G21" s="40"/>
      <c r="H21" s="31"/>
      <c r="I21" s="31"/>
      <c r="J21" s="31"/>
      <c r="K21" s="31"/>
      <c r="L21" s="31"/>
    </row>
    <row r="22" spans="1:14" ht="13.5" thickBot="1" x14ac:dyDescent="0.25">
      <c r="A22" s="3" t="s">
        <v>20</v>
      </c>
      <c r="B22" s="2">
        <v>0</v>
      </c>
      <c r="C22" s="2">
        <v>4</v>
      </c>
      <c r="D22" s="5">
        <f>C22*0.25</f>
        <v>1</v>
      </c>
      <c r="E22" s="40"/>
      <c r="F22" s="38"/>
      <c r="G22" s="40"/>
      <c r="H22" s="31"/>
      <c r="I22" s="31"/>
      <c r="J22" s="31"/>
      <c r="K22" s="31"/>
      <c r="L22" s="31"/>
    </row>
    <row r="23" spans="1:14" ht="15.75" customHeight="1" thickBot="1" x14ac:dyDescent="0.25">
      <c r="A23" s="50" t="s">
        <v>9</v>
      </c>
      <c r="B23" s="50"/>
      <c r="C23" s="50"/>
      <c r="D23" s="50"/>
      <c r="E23" s="48" t="s">
        <v>27</v>
      </c>
      <c r="F23" s="49"/>
      <c r="G23" s="49"/>
      <c r="H23" s="49"/>
      <c r="I23" s="49"/>
      <c r="J23" s="49"/>
      <c r="K23" s="49"/>
      <c r="L23" s="49"/>
      <c r="M23" s="49"/>
      <c r="N23" s="49"/>
    </row>
    <row r="24" spans="1:14" ht="13.5" thickBot="1" x14ac:dyDescent="0.25">
      <c r="A24" s="20" t="s">
        <v>0</v>
      </c>
      <c r="B24" s="21" t="s">
        <v>6</v>
      </c>
      <c r="C24" s="21" t="s">
        <v>7</v>
      </c>
      <c r="D24" s="21" t="s">
        <v>30</v>
      </c>
      <c r="E24" s="31"/>
      <c r="F24" s="31"/>
      <c r="G24" s="38"/>
      <c r="H24" s="31"/>
      <c r="I24" s="31"/>
      <c r="J24" s="31"/>
      <c r="K24" s="31"/>
      <c r="L24" s="31"/>
    </row>
    <row r="25" spans="1:14" ht="13.5" thickBot="1" x14ac:dyDescent="0.25">
      <c r="A25" s="24" t="s">
        <v>17</v>
      </c>
      <c r="B25" s="4">
        <v>0</v>
      </c>
      <c r="C25" s="4">
        <v>1</v>
      </c>
      <c r="D25" s="6">
        <f>C25*0.15</f>
        <v>0.15</v>
      </c>
      <c r="E25" s="39"/>
      <c r="F25" s="31"/>
      <c r="G25" s="31"/>
      <c r="H25" s="31"/>
      <c r="I25" s="31"/>
      <c r="J25" s="31"/>
      <c r="K25" s="31"/>
      <c r="L25" s="31"/>
    </row>
    <row r="26" spans="1:14" ht="13.5" thickBot="1" x14ac:dyDescent="0.25">
      <c r="A26" s="24" t="s">
        <v>18</v>
      </c>
      <c r="B26" s="7">
        <v>0</v>
      </c>
      <c r="C26" s="7">
        <v>1</v>
      </c>
      <c r="D26" s="6">
        <f>C26*0.15</f>
        <v>0.15</v>
      </c>
      <c r="E26" s="39"/>
      <c r="F26" s="31"/>
      <c r="G26" s="31"/>
      <c r="H26" s="31"/>
      <c r="I26" s="31"/>
      <c r="J26" s="31"/>
      <c r="K26" s="31"/>
      <c r="L26" s="31"/>
    </row>
    <row r="27" spans="1:14" ht="13.5" thickBot="1" x14ac:dyDescent="0.25">
      <c r="A27" s="24" t="s">
        <v>19</v>
      </c>
      <c r="B27" s="4">
        <v>0</v>
      </c>
      <c r="C27" s="4">
        <v>1</v>
      </c>
      <c r="D27" s="6">
        <f>C27*0.15</f>
        <v>0.15</v>
      </c>
      <c r="E27" s="39"/>
      <c r="F27" s="31"/>
      <c r="G27" s="31"/>
      <c r="H27" s="31"/>
      <c r="I27" s="31"/>
      <c r="J27" s="31"/>
      <c r="K27" s="31"/>
      <c r="L27" s="31"/>
    </row>
    <row r="28" spans="1:14" ht="13.5" thickBot="1" x14ac:dyDescent="0.25">
      <c r="A28" s="24" t="s">
        <v>20</v>
      </c>
      <c r="B28" s="4">
        <v>0</v>
      </c>
      <c r="C28" s="4">
        <v>1</v>
      </c>
      <c r="D28" s="6">
        <f>C28*0.15</f>
        <v>0.15</v>
      </c>
      <c r="E28" s="39"/>
      <c r="F28" s="31"/>
      <c r="G28" s="31"/>
      <c r="H28" s="31"/>
      <c r="I28" s="31"/>
      <c r="J28" s="31"/>
      <c r="K28" s="31"/>
      <c r="L28" s="31"/>
    </row>
    <row r="29" spans="1:14" s="34" customFormat="1" ht="15.75" customHeight="1" x14ac:dyDescent="0.2">
      <c r="A29" s="43"/>
      <c r="B29" s="43"/>
      <c r="C29" s="43"/>
      <c r="D29" s="43"/>
      <c r="E29" s="32"/>
      <c r="F29" s="33"/>
      <c r="G29" s="33"/>
      <c r="H29" s="33"/>
      <c r="I29" s="33"/>
      <c r="J29" s="33"/>
      <c r="K29" s="33"/>
      <c r="L29" s="33"/>
      <c r="M29" s="33"/>
      <c r="N29" s="33"/>
    </row>
    <row r="30" spans="1:14" s="34" customFormat="1" ht="12.75" x14ac:dyDescent="0.2">
      <c r="A30" s="35"/>
      <c r="B30" s="33"/>
      <c r="C30" s="33"/>
      <c r="D30" s="36"/>
    </row>
    <row r="31" spans="1:14" s="34" customFormat="1" ht="12.75" x14ac:dyDescent="0.2">
      <c r="A31" s="27"/>
      <c r="E31" s="37"/>
    </row>
    <row r="32" spans="1:14" s="34" customFormat="1" ht="12.75" x14ac:dyDescent="0.2">
      <c r="A32" s="27"/>
      <c r="E32" s="37"/>
    </row>
    <row r="33" spans="1:5" s="34" customFormat="1" ht="12.75" x14ac:dyDescent="0.2">
      <c r="A33" s="27"/>
      <c r="E33" s="37"/>
    </row>
    <row r="34" spans="1:5" s="34" customFormat="1" ht="12.75" x14ac:dyDescent="0.2">
      <c r="A34" s="27"/>
      <c r="E34" s="37"/>
    </row>
    <row r="35" spans="1:5" s="34" customFormat="1" ht="12.75" x14ac:dyDescent="0.2">
      <c r="A35" s="27"/>
      <c r="E35" s="37"/>
    </row>
    <row r="36" spans="1:5" s="34" customFormat="1" ht="12.75" x14ac:dyDescent="0.2">
      <c r="A36" s="27"/>
      <c r="E36" s="37"/>
    </row>
    <row r="37" spans="1:5" s="34" customFormat="1" ht="12.75" x14ac:dyDescent="0.2">
      <c r="A37" s="27"/>
      <c r="E37" s="37"/>
    </row>
    <row r="38" spans="1:5" s="34" customFormat="1" ht="12.75" x14ac:dyDescent="0.2">
      <c r="A38" s="27"/>
      <c r="E38" s="37"/>
    </row>
    <row r="39" spans="1:5" s="34" customFormat="1" ht="12.75" x14ac:dyDescent="0.2">
      <c r="A39" s="27"/>
      <c r="E39" s="37"/>
    </row>
    <row r="40" spans="1:5" s="34" customFormat="1" ht="12.75" x14ac:dyDescent="0.2">
      <c r="A40" s="27"/>
      <c r="E40" s="37"/>
    </row>
    <row r="41" spans="1:5" s="34" customFormat="1" ht="15.75" customHeight="1" x14ac:dyDescent="0.2"/>
    <row r="42" spans="1:5" s="31" customFormat="1" ht="15.75" customHeight="1" x14ac:dyDescent="0.2"/>
    <row r="43" spans="1:5" s="31" customFormat="1" ht="15.75" customHeight="1" x14ac:dyDescent="0.2"/>
    <row r="44" spans="1:5" s="31" customFormat="1" ht="15.75" customHeight="1" x14ac:dyDescent="0.2"/>
    <row r="45" spans="1:5" s="31" customFormat="1" ht="15.75" customHeight="1" x14ac:dyDescent="0.2"/>
    <row r="46" spans="1:5" s="31" customFormat="1" ht="15.75" customHeight="1" x14ac:dyDescent="0.2"/>
    <row r="47" spans="1:5" s="31" customFormat="1" ht="15.75" customHeight="1" x14ac:dyDescent="0.2"/>
    <row r="48" spans="1:5" s="31" customFormat="1" ht="15.75" customHeight="1" x14ac:dyDescent="0.2"/>
    <row r="49" s="31" customFormat="1" ht="15.75" customHeight="1" x14ac:dyDescent="0.2"/>
    <row r="50" s="31" customFormat="1" ht="15.75" customHeight="1" x14ac:dyDescent="0.2"/>
    <row r="51" s="31" customFormat="1" ht="15.75" customHeight="1" x14ac:dyDescent="0.2"/>
    <row r="52" s="31" customFormat="1" ht="15.75" customHeight="1" x14ac:dyDescent="0.2"/>
    <row r="53" s="31" customFormat="1" ht="15.75" customHeight="1" x14ac:dyDescent="0.2"/>
    <row r="54" s="31" customFormat="1" ht="15.75" customHeight="1" x14ac:dyDescent="0.2"/>
    <row r="55" s="31" customFormat="1" ht="15.75" customHeight="1" x14ac:dyDescent="0.2"/>
    <row r="56" s="31" customFormat="1" ht="15.75" customHeight="1" x14ac:dyDescent="0.2"/>
    <row r="57" s="31" customFormat="1" ht="15.75" customHeight="1" x14ac:dyDescent="0.2"/>
    <row r="58" s="31" customFormat="1" ht="15.75" customHeight="1" x14ac:dyDescent="0.2"/>
    <row r="59" s="31" customFormat="1" ht="15.75" customHeight="1" x14ac:dyDescent="0.2"/>
    <row r="60" s="31" customFormat="1" ht="15.75" customHeight="1" x14ac:dyDescent="0.2"/>
    <row r="61" s="31" customFormat="1" ht="15.75" customHeight="1" x14ac:dyDescent="0.2"/>
    <row r="62" s="31" customFormat="1" ht="15.75" customHeight="1" x14ac:dyDescent="0.2"/>
    <row r="63" s="31" customFormat="1" ht="15.75" customHeight="1" x14ac:dyDescent="0.2"/>
    <row r="64" s="31" customFormat="1" ht="15.75" customHeight="1" x14ac:dyDescent="0.2"/>
    <row r="65" s="31" customFormat="1" ht="15.75" customHeight="1" x14ac:dyDescent="0.2"/>
    <row r="66" s="31" customFormat="1" ht="15.75" customHeight="1" x14ac:dyDescent="0.2"/>
    <row r="67" s="31" customFormat="1" ht="15.75" customHeight="1" x14ac:dyDescent="0.2"/>
    <row r="68" s="31" customFormat="1" ht="15.75" customHeight="1" x14ac:dyDescent="0.2"/>
    <row r="69" s="31" customFormat="1" ht="15.75" customHeight="1" x14ac:dyDescent="0.2"/>
    <row r="70" s="31" customFormat="1" ht="15.75" customHeight="1" x14ac:dyDescent="0.2"/>
    <row r="71" s="31" customFormat="1" ht="15.75" customHeight="1" x14ac:dyDescent="0.2"/>
    <row r="72" s="31" customFormat="1" ht="15.75" customHeight="1" x14ac:dyDescent="0.2"/>
    <row r="73" s="31" customFormat="1" ht="15.75" customHeight="1" x14ac:dyDescent="0.2"/>
    <row r="74" s="31" customFormat="1" ht="15.75" customHeight="1" x14ac:dyDescent="0.2"/>
    <row r="75" s="31" customFormat="1" ht="15.75" customHeight="1" x14ac:dyDescent="0.2"/>
    <row r="76" s="31" customFormat="1" ht="15.75" customHeight="1" x14ac:dyDescent="0.2"/>
    <row r="77" s="31" customFormat="1" ht="15.75" customHeight="1" x14ac:dyDescent="0.2"/>
    <row r="78" s="31" customFormat="1" ht="15.75" customHeight="1" x14ac:dyDescent="0.2"/>
    <row r="79" s="31" customFormat="1" ht="15.75" customHeight="1" x14ac:dyDescent="0.2"/>
    <row r="80" s="31" customFormat="1" ht="15.75" customHeight="1" x14ac:dyDescent="0.2"/>
    <row r="81" s="31" customFormat="1" ht="15.75" customHeight="1" x14ac:dyDescent="0.2"/>
    <row r="82" s="31" customFormat="1" ht="15.75" customHeight="1" x14ac:dyDescent="0.2"/>
    <row r="83" s="31" customFormat="1" ht="15.75" customHeight="1" x14ac:dyDescent="0.2"/>
    <row r="84" s="31" customFormat="1" ht="15.75" customHeight="1" x14ac:dyDescent="0.2"/>
    <row r="85" s="31" customFormat="1" ht="15.75" customHeight="1" x14ac:dyDescent="0.2"/>
    <row r="86" s="31" customFormat="1" ht="15.75" customHeight="1" x14ac:dyDescent="0.2"/>
    <row r="87" s="31" customFormat="1" ht="15.75" customHeight="1" x14ac:dyDescent="0.2"/>
    <row r="88" s="31" customFormat="1" ht="15.75" customHeight="1" x14ac:dyDescent="0.2"/>
    <row r="89" s="31" customFormat="1" ht="15.75" customHeight="1" x14ac:dyDescent="0.2"/>
    <row r="90" s="31" customFormat="1" ht="15.75" customHeight="1" x14ac:dyDescent="0.2"/>
    <row r="91" s="31" customFormat="1" ht="15.75" customHeight="1" x14ac:dyDescent="0.2"/>
    <row r="92" s="31" customFormat="1" ht="15.75" customHeight="1" x14ac:dyDescent="0.2"/>
    <row r="93" s="31" customFormat="1" ht="15.75" customHeight="1" x14ac:dyDescent="0.2"/>
    <row r="94" s="31" customFormat="1" ht="15.75" customHeight="1" x14ac:dyDescent="0.2"/>
    <row r="95" s="31" customFormat="1" ht="15.75" customHeight="1" x14ac:dyDescent="0.2"/>
    <row r="96" s="31" customFormat="1" ht="15.75" customHeight="1" x14ac:dyDescent="0.2"/>
    <row r="97" s="31" customFormat="1" ht="15.75" customHeight="1" x14ac:dyDescent="0.2"/>
    <row r="98" s="31" customFormat="1" ht="15.75" customHeight="1" x14ac:dyDescent="0.2"/>
    <row r="99" s="31" customFormat="1" ht="15.75" customHeight="1" x14ac:dyDescent="0.2"/>
    <row r="100" s="31" customFormat="1" ht="15.75" customHeight="1" x14ac:dyDescent="0.2"/>
    <row r="101" s="31" customFormat="1" ht="15.75" customHeight="1" x14ac:dyDescent="0.2"/>
    <row r="102" s="31" customFormat="1" ht="15.75" customHeight="1" x14ac:dyDescent="0.2"/>
    <row r="103" s="31" customFormat="1" ht="15.75" customHeight="1" x14ac:dyDescent="0.2"/>
    <row r="104" s="31" customFormat="1" ht="15.75" customHeight="1" x14ac:dyDescent="0.2"/>
    <row r="105" s="31" customFormat="1" ht="15.75" customHeight="1" x14ac:dyDescent="0.2"/>
    <row r="106" s="31" customFormat="1" ht="15.75" customHeight="1" x14ac:dyDescent="0.2"/>
    <row r="107" s="31" customFormat="1" ht="15.75" customHeight="1" x14ac:dyDescent="0.2"/>
    <row r="108" s="31" customFormat="1" ht="15.75" customHeight="1" x14ac:dyDescent="0.2"/>
    <row r="109" s="31" customFormat="1" ht="15.75" customHeight="1" x14ac:dyDescent="0.2"/>
    <row r="110" s="31" customFormat="1" ht="15.75" customHeight="1" x14ac:dyDescent="0.2"/>
    <row r="111" s="31" customFormat="1" ht="15.75" customHeight="1" x14ac:dyDescent="0.2"/>
    <row r="112" s="31" customFormat="1" ht="15.75" customHeight="1" x14ac:dyDescent="0.2"/>
    <row r="113" s="31" customFormat="1" ht="15.75" customHeight="1" x14ac:dyDescent="0.2"/>
    <row r="114" s="31" customFormat="1" ht="15.75" customHeight="1" x14ac:dyDescent="0.2"/>
    <row r="115" s="31" customFormat="1" ht="15.75" customHeight="1" x14ac:dyDescent="0.2"/>
    <row r="116" s="31" customFormat="1" ht="15.75" customHeight="1" x14ac:dyDescent="0.2"/>
    <row r="117" s="31" customFormat="1" ht="15.75" customHeight="1" x14ac:dyDescent="0.2"/>
    <row r="118" s="31" customFormat="1" ht="15.75" customHeight="1" x14ac:dyDescent="0.2"/>
    <row r="119" s="31" customFormat="1" ht="15.75" customHeight="1" x14ac:dyDescent="0.2"/>
    <row r="120" s="31" customFormat="1" ht="15.75" customHeight="1" x14ac:dyDescent="0.2"/>
    <row r="121" s="31" customFormat="1" ht="15.75" customHeight="1" x14ac:dyDescent="0.2"/>
    <row r="122" s="31" customFormat="1" ht="15.75" customHeight="1" x14ac:dyDescent="0.2"/>
    <row r="123" s="31" customFormat="1" ht="15.75" customHeight="1" x14ac:dyDescent="0.2"/>
    <row r="124" s="31" customFormat="1" ht="15.75" customHeight="1" x14ac:dyDescent="0.2"/>
    <row r="125" s="31" customFormat="1" ht="15.75" customHeight="1" x14ac:dyDescent="0.2"/>
    <row r="126" s="31" customFormat="1" ht="15.75" customHeight="1" x14ac:dyDescent="0.2"/>
    <row r="127" s="31" customFormat="1" ht="15.75" customHeight="1" x14ac:dyDescent="0.2"/>
    <row r="128" s="31" customFormat="1" ht="15.75" customHeight="1" x14ac:dyDescent="0.2"/>
    <row r="129" s="31" customFormat="1" ht="15.75" customHeight="1" x14ac:dyDescent="0.2"/>
    <row r="130" s="31" customFormat="1" ht="15.75" customHeight="1" x14ac:dyDescent="0.2"/>
    <row r="131" s="31" customFormat="1" ht="15.75" customHeight="1" x14ac:dyDescent="0.2"/>
    <row r="132" s="31" customFormat="1" ht="15.75" customHeight="1" x14ac:dyDescent="0.2"/>
    <row r="133" s="31" customFormat="1" ht="15.75" customHeight="1" x14ac:dyDescent="0.2"/>
    <row r="134" s="31" customFormat="1" ht="15.75" customHeight="1" x14ac:dyDescent="0.2"/>
    <row r="135" s="31" customFormat="1" ht="15.75" customHeight="1" x14ac:dyDescent="0.2"/>
    <row r="136" s="31" customFormat="1" ht="15.75" customHeight="1" x14ac:dyDescent="0.2"/>
    <row r="137" s="31" customFormat="1" ht="15.75" customHeight="1" x14ac:dyDescent="0.2"/>
    <row r="138" s="31" customFormat="1" ht="15.75" customHeight="1" x14ac:dyDescent="0.2"/>
    <row r="139" s="31" customFormat="1" ht="15.75" customHeight="1" x14ac:dyDescent="0.2"/>
    <row r="140" s="31" customFormat="1" ht="15.75" customHeight="1" x14ac:dyDescent="0.2"/>
    <row r="141" s="31" customFormat="1" ht="15.75" customHeight="1" x14ac:dyDescent="0.2"/>
    <row r="142" s="31" customFormat="1" ht="15.75" customHeight="1" x14ac:dyDescent="0.2"/>
    <row r="143" s="31" customFormat="1" ht="15.75" customHeight="1" x14ac:dyDescent="0.2"/>
    <row r="144" s="31" customFormat="1" ht="15.75" customHeight="1" x14ac:dyDescent="0.2"/>
    <row r="145" s="31" customFormat="1" ht="15.75" customHeight="1" x14ac:dyDescent="0.2"/>
    <row r="146" s="31" customFormat="1" ht="15.75" customHeight="1" x14ac:dyDescent="0.2"/>
    <row r="147" s="31" customFormat="1" ht="15.75" customHeight="1" x14ac:dyDescent="0.2"/>
    <row r="148" s="31" customFormat="1" ht="15.75" customHeight="1" x14ac:dyDescent="0.2"/>
    <row r="149" s="31" customFormat="1" ht="15.75" customHeight="1" x14ac:dyDescent="0.2"/>
    <row r="150" s="31" customFormat="1" ht="15.75" customHeight="1" x14ac:dyDescent="0.2"/>
    <row r="151" s="31" customFormat="1" ht="15.75" customHeight="1" x14ac:dyDescent="0.2"/>
    <row r="152" s="31" customFormat="1" ht="15.75" customHeight="1" x14ac:dyDescent="0.2"/>
    <row r="153" s="31" customFormat="1" ht="15.75" customHeight="1" x14ac:dyDescent="0.2"/>
    <row r="154" s="31" customFormat="1" ht="15.75" customHeight="1" x14ac:dyDescent="0.2"/>
    <row r="155" s="31" customFormat="1" ht="15.75" customHeight="1" x14ac:dyDescent="0.2"/>
    <row r="156" s="31" customFormat="1" ht="15.75" customHeight="1" x14ac:dyDescent="0.2"/>
    <row r="157" s="31" customFormat="1" ht="15.75" customHeight="1" x14ac:dyDescent="0.2"/>
    <row r="158" s="31" customFormat="1" ht="15.75" customHeight="1" x14ac:dyDescent="0.2"/>
    <row r="159" s="31" customFormat="1" ht="15.75" customHeight="1" x14ac:dyDescent="0.2"/>
    <row r="160" s="31" customFormat="1" ht="15.75" customHeight="1" x14ac:dyDescent="0.2"/>
    <row r="161" s="31" customFormat="1" ht="15.75" customHeight="1" x14ac:dyDescent="0.2"/>
    <row r="162" s="31" customFormat="1" ht="15.75" customHeight="1" x14ac:dyDescent="0.2"/>
    <row r="163" s="31" customFormat="1" ht="15.75" customHeight="1" x14ac:dyDescent="0.2"/>
    <row r="164" s="31" customFormat="1" ht="15.75" customHeight="1" x14ac:dyDescent="0.2"/>
    <row r="165" s="31" customFormat="1" ht="15.75" customHeight="1" x14ac:dyDescent="0.2"/>
    <row r="166" s="31" customFormat="1" ht="15.75" customHeight="1" x14ac:dyDescent="0.2"/>
    <row r="167" s="31" customFormat="1" ht="15.75" customHeight="1" x14ac:dyDescent="0.2"/>
    <row r="168" s="31" customFormat="1" ht="15.75" customHeight="1" x14ac:dyDescent="0.2"/>
    <row r="169" s="31" customFormat="1" ht="15.75" customHeight="1" x14ac:dyDescent="0.2"/>
    <row r="170" s="31" customFormat="1" ht="15.75" customHeight="1" x14ac:dyDescent="0.2"/>
    <row r="171" s="31" customFormat="1" ht="15.75" customHeight="1" x14ac:dyDescent="0.2"/>
    <row r="172" s="31" customFormat="1" ht="15.75" customHeight="1" x14ac:dyDescent="0.2"/>
    <row r="173" s="31" customFormat="1" ht="15.75" customHeight="1" x14ac:dyDescent="0.2"/>
    <row r="174" s="31" customFormat="1" ht="15.75" customHeight="1" x14ac:dyDescent="0.2"/>
    <row r="175" s="31" customFormat="1" ht="15.75" customHeight="1" x14ac:dyDescent="0.2"/>
    <row r="176" s="31" customFormat="1" ht="15.75" customHeight="1" x14ac:dyDescent="0.2"/>
    <row r="177" s="31" customFormat="1" ht="15.75" customHeight="1" x14ac:dyDescent="0.2"/>
    <row r="178" s="31" customFormat="1" ht="15.75" customHeight="1" x14ac:dyDescent="0.2"/>
    <row r="179" s="31" customFormat="1" ht="15.75" customHeight="1" x14ac:dyDescent="0.2"/>
    <row r="180" s="31" customFormat="1" ht="15.75" customHeight="1" x14ac:dyDescent="0.2"/>
    <row r="181" s="31" customFormat="1" ht="15.75" customHeight="1" x14ac:dyDescent="0.2"/>
    <row r="182" s="31" customFormat="1" ht="15.75" customHeight="1" x14ac:dyDescent="0.2"/>
    <row r="183" s="31" customFormat="1" ht="15.75" customHeight="1" x14ac:dyDescent="0.2"/>
    <row r="184" s="31" customFormat="1" ht="15.75" customHeight="1" x14ac:dyDescent="0.2"/>
    <row r="185" s="31" customFormat="1" ht="15.75" customHeight="1" x14ac:dyDescent="0.2"/>
    <row r="186" s="31" customFormat="1" ht="15.75" customHeight="1" x14ac:dyDescent="0.2"/>
    <row r="187" s="31" customFormat="1" ht="15.75" customHeight="1" x14ac:dyDescent="0.2"/>
    <row r="188" s="31" customFormat="1" ht="15.75" customHeight="1" x14ac:dyDescent="0.2"/>
    <row r="189" s="31" customFormat="1" ht="15.75" customHeight="1" x14ac:dyDescent="0.2"/>
    <row r="190" s="31" customFormat="1" ht="15.75" customHeight="1" x14ac:dyDescent="0.2"/>
    <row r="191" s="31" customFormat="1" ht="15.75" customHeight="1" x14ac:dyDescent="0.2"/>
    <row r="192" s="31" customFormat="1" ht="15.75" customHeight="1" x14ac:dyDescent="0.2"/>
    <row r="193" s="31" customFormat="1" ht="15.75" customHeight="1" x14ac:dyDescent="0.2"/>
    <row r="194" s="31" customFormat="1" ht="15.75" customHeight="1" x14ac:dyDescent="0.2"/>
    <row r="195" s="31" customFormat="1" ht="15.75" customHeight="1" x14ac:dyDescent="0.2"/>
    <row r="196" s="31" customFormat="1" ht="15.75" customHeight="1" x14ac:dyDescent="0.2"/>
    <row r="197" s="31" customFormat="1" ht="15.75" customHeight="1" x14ac:dyDescent="0.2"/>
    <row r="198" s="31" customFormat="1" ht="15.75" customHeight="1" x14ac:dyDescent="0.2"/>
    <row r="199" s="31" customFormat="1" ht="15.75" customHeight="1" x14ac:dyDescent="0.2"/>
    <row r="200" s="31" customFormat="1" ht="15.75" customHeight="1" x14ac:dyDescent="0.2"/>
    <row r="201" s="31" customFormat="1" ht="15.75" customHeight="1" x14ac:dyDescent="0.2"/>
    <row r="202" s="31" customFormat="1" ht="15.75" customHeight="1" x14ac:dyDescent="0.2"/>
    <row r="203" s="31" customFormat="1" ht="15.75" customHeight="1" x14ac:dyDescent="0.2"/>
    <row r="204" s="31" customFormat="1" ht="15.75" customHeight="1" x14ac:dyDescent="0.2"/>
    <row r="205" s="31" customFormat="1" ht="15.75" customHeight="1" x14ac:dyDescent="0.2"/>
    <row r="206" s="31" customFormat="1" ht="15.75" customHeight="1" x14ac:dyDescent="0.2"/>
    <row r="207" s="31" customFormat="1" ht="15.75" customHeight="1" x14ac:dyDescent="0.2"/>
    <row r="208" s="31" customFormat="1" ht="15.75" customHeight="1" x14ac:dyDescent="0.2"/>
    <row r="209" s="31" customFormat="1" ht="15.75" customHeight="1" x14ac:dyDescent="0.2"/>
    <row r="210" s="31" customFormat="1" ht="15.75" customHeight="1" x14ac:dyDescent="0.2"/>
    <row r="211" s="31" customFormat="1" ht="15.75" customHeight="1" x14ac:dyDescent="0.2"/>
    <row r="212" s="31" customFormat="1" ht="15.75" customHeight="1" x14ac:dyDescent="0.2"/>
    <row r="213" s="31" customFormat="1" ht="15.75" customHeight="1" x14ac:dyDescent="0.2"/>
    <row r="214" s="31" customFormat="1" ht="15.75" customHeight="1" x14ac:dyDescent="0.2"/>
    <row r="215" s="31" customFormat="1" ht="15.75" customHeight="1" x14ac:dyDescent="0.2"/>
    <row r="216" s="31" customFormat="1" ht="15.75" customHeight="1" x14ac:dyDescent="0.2"/>
    <row r="217" s="31" customFormat="1" ht="15.75" customHeight="1" x14ac:dyDescent="0.2"/>
    <row r="218" s="31" customFormat="1" ht="15.75" customHeight="1" x14ac:dyDescent="0.2"/>
    <row r="219" s="31" customFormat="1" ht="15.75" customHeight="1" x14ac:dyDescent="0.2"/>
    <row r="220" s="31" customFormat="1" ht="15.75" customHeight="1" x14ac:dyDescent="0.2"/>
    <row r="221" s="31" customFormat="1" ht="15.75" customHeight="1" x14ac:dyDescent="0.2"/>
    <row r="222" s="31" customFormat="1" ht="15.75" customHeight="1" x14ac:dyDescent="0.2"/>
    <row r="223" s="31" customFormat="1" ht="15.75" customHeight="1" x14ac:dyDescent="0.2"/>
    <row r="224" s="31" customFormat="1" ht="15.75" customHeight="1" x14ac:dyDescent="0.2"/>
    <row r="225" s="31" customFormat="1" ht="15.75" customHeight="1" x14ac:dyDescent="0.2"/>
    <row r="226" s="31" customFormat="1" ht="15.75" customHeight="1" x14ac:dyDescent="0.2"/>
    <row r="227" s="31" customFormat="1" ht="15.75" customHeight="1" x14ac:dyDescent="0.2"/>
    <row r="228" s="31" customFormat="1" ht="15.75" customHeight="1" x14ac:dyDescent="0.2"/>
    <row r="229" s="31" customFormat="1" ht="15.75" customHeight="1" x14ac:dyDescent="0.2"/>
    <row r="230" s="31" customFormat="1" ht="15.75" customHeight="1" x14ac:dyDescent="0.2"/>
    <row r="231" s="31" customFormat="1" ht="15.75" customHeight="1" x14ac:dyDescent="0.2"/>
    <row r="232" s="31" customFormat="1" ht="15.75" customHeight="1" x14ac:dyDescent="0.2"/>
    <row r="233" s="31" customFormat="1" ht="15.75" customHeight="1" x14ac:dyDescent="0.2"/>
    <row r="234" s="31" customFormat="1" ht="15.75" customHeight="1" x14ac:dyDescent="0.2"/>
    <row r="235" s="31" customFormat="1" ht="15.75" customHeight="1" x14ac:dyDescent="0.2"/>
    <row r="236" s="31" customFormat="1" ht="15.75" customHeight="1" x14ac:dyDescent="0.2"/>
    <row r="237" s="31" customFormat="1" ht="15.75" customHeight="1" x14ac:dyDescent="0.2"/>
    <row r="238" s="31" customFormat="1" ht="15.75" customHeight="1" x14ac:dyDescent="0.2"/>
    <row r="239" s="31" customFormat="1" ht="15.75" customHeight="1" x14ac:dyDescent="0.2"/>
    <row r="240" s="31" customFormat="1" ht="15.75" customHeight="1" x14ac:dyDescent="0.2"/>
    <row r="241" s="31" customFormat="1" ht="15.75" customHeight="1" x14ac:dyDescent="0.2"/>
    <row r="242" s="31" customFormat="1" ht="15.75" customHeight="1" x14ac:dyDescent="0.2"/>
    <row r="243" s="31" customFormat="1" ht="15.75" customHeight="1" x14ac:dyDescent="0.2"/>
    <row r="244" s="31" customFormat="1" ht="15.75" customHeight="1" x14ac:dyDescent="0.2"/>
    <row r="245" s="31" customFormat="1" ht="15.75" customHeight="1" x14ac:dyDescent="0.2"/>
    <row r="246" s="31" customFormat="1" ht="15.75" customHeight="1" x14ac:dyDescent="0.2"/>
    <row r="247" s="31" customFormat="1" ht="15.75" customHeight="1" x14ac:dyDescent="0.2"/>
    <row r="248" s="31" customFormat="1" ht="15.75" customHeight="1" x14ac:dyDescent="0.2"/>
    <row r="249" s="31" customFormat="1" ht="15.75" customHeight="1" x14ac:dyDescent="0.2"/>
    <row r="250" s="31" customFormat="1" ht="15.75" customHeight="1" x14ac:dyDescent="0.2"/>
    <row r="251" s="31" customFormat="1" ht="15.75" customHeight="1" x14ac:dyDescent="0.2"/>
    <row r="252" s="31" customFormat="1" ht="15.75" customHeight="1" x14ac:dyDescent="0.2"/>
    <row r="253" s="31" customFormat="1" ht="15.75" customHeight="1" x14ac:dyDescent="0.2"/>
    <row r="254" s="31" customFormat="1" ht="15.75" customHeight="1" x14ac:dyDescent="0.2"/>
    <row r="255" s="31" customFormat="1" ht="15.75" customHeight="1" x14ac:dyDescent="0.2"/>
    <row r="256" s="31" customFormat="1" ht="15.75" customHeight="1" x14ac:dyDescent="0.2"/>
    <row r="257" s="31" customFormat="1" ht="15.75" customHeight="1" x14ac:dyDescent="0.2"/>
    <row r="258" s="31" customFormat="1" ht="15.75" customHeight="1" x14ac:dyDescent="0.2"/>
    <row r="259" s="31" customFormat="1" ht="15.75" customHeight="1" x14ac:dyDescent="0.2"/>
    <row r="260" s="31" customFormat="1" ht="15.75" customHeight="1" x14ac:dyDescent="0.2"/>
    <row r="261" s="31" customFormat="1" ht="15.75" customHeight="1" x14ac:dyDescent="0.2"/>
    <row r="262" s="31" customFormat="1" ht="15.75" customHeight="1" x14ac:dyDescent="0.2"/>
    <row r="263" s="31" customFormat="1" ht="15.75" customHeight="1" x14ac:dyDescent="0.2"/>
    <row r="264" s="31" customFormat="1" ht="15.75" customHeight="1" x14ac:dyDescent="0.2"/>
    <row r="265" s="31" customFormat="1" ht="15.75" customHeight="1" x14ac:dyDescent="0.2"/>
  </sheetData>
  <sortState xmlns:xlrd2="http://schemas.microsoft.com/office/spreadsheetml/2017/richdata2" ref="A7:N10">
    <sortCondition descending="1" ref="K7:K10"/>
  </sortState>
  <mergeCells count="10">
    <mergeCell ref="A29:D29"/>
    <mergeCell ref="E6:L6"/>
    <mergeCell ref="E11:L11"/>
    <mergeCell ref="E17:J17"/>
    <mergeCell ref="A4:D4"/>
    <mergeCell ref="E23:N23"/>
    <mergeCell ref="A11:D11"/>
    <mergeCell ref="A5:D5"/>
    <mergeCell ref="A17:D17"/>
    <mergeCell ref="A23:D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A10F-A7AA-4DE5-9900-909E21969502}">
  <dimension ref="A1:BF150"/>
  <sheetViews>
    <sheetView workbookViewId="0">
      <selection activeCell="D18" sqref="D18"/>
    </sheetView>
  </sheetViews>
  <sheetFormatPr defaultRowHeight="12.75" x14ac:dyDescent="0.2"/>
  <cols>
    <col min="1" max="1" width="39.7109375" style="1" customWidth="1"/>
    <col min="2" max="2" width="22.140625" style="1" customWidth="1"/>
    <col min="3" max="3" width="24.5703125" style="1" customWidth="1"/>
    <col min="4" max="4" width="17.7109375" style="1" customWidth="1"/>
    <col min="5" max="5" width="21.42578125" style="1" customWidth="1"/>
    <col min="6" max="6" width="26.140625" style="1" customWidth="1"/>
    <col min="7" max="58" width="9.140625" style="31"/>
    <col min="59" max="16384" width="9.140625" style="1"/>
  </cols>
  <sheetData>
    <row r="1" spans="1:6" ht="12.75" customHeight="1" x14ac:dyDescent="0.3">
      <c r="A1" s="52" t="s">
        <v>12</v>
      </c>
      <c r="B1" s="52"/>
      <c r="C1" s="52"/>
      <c r="D1" s="52"/>
      <c r="E1" s="52"/>
      <c r="F1" s="52"/>
    </row>
    <row r="2" spans="1:6" ht="12.75" customHeight="1" x14ac:dyDescent="0.3">
      <c r="A2" s="52" t="s">
        <v>13</v>
      </c>
      <c r="B2" s="52"/>
      <c r="C2" s="52"/>
      <c r="D2" s="52"/>
      <c r="E2" s="52"/>
      <c r="F2" s="52"/>
    </row>
    <row r="3" spans="1:6" ht="12.75" customHeight="1" x14ac:dyDescent="0.3">
      <c r="A3" s="52" t="s">
        <v>14</v>
      </c>
      <c r="B3" s="52"/>
      <c r="C3" s="52"/>
      <c r="D3" s="52"/>
      <c r="E3" s="52"/>
      <c r="F3" s="52"/>
    </row>
    <row r="4" spans="1:6" ht="15.75" thickBot="1" x14ac:dyDescent="0.35">
      <c r="A4" s="13"/>
      <c r="B4" s="13"/>
      <c r="C4" s="42" t="s">
        <v>34</v>
      </c>
      <c r="D4" s="42"/>
      <c r="E4" s="42"/>
      <c r="F4" s="13"/>
    </row>
    <row r="5" spans="1:6" ht="13.5" thickBot="1" x14ac:dyDescent="0.25">
      <c r="A5" s="9" t="s">
        <v>0</v>
      </c>
      <c r="B5" s="9" t="s">
        <v>28</v>
      </c>
      <c r="C5" s="9" t="s">
        <v>11</v>
      </c>
      <c r="D5" s="9" t="s">
        <v>31</v>
      </c>
      <c r="E5" s="9" t="s">
        <v>32</v>
      </c>
      <c r="F5" s="9" t="s">
        <v>15</v>
      </c>
    </row>
    <row r="6" spans="1:6" ht="13.5" thickBot="1" x14ac:dyDescent="0.25">
      <c r="A6" s="3" t="s">
        <v>17</v>
      </c>
      <c r="B6" s="5">
        <v>0.4</v>
      </c>
      <c r="C6" s="10">
        <v>0.60000000000000009</v>
      </c>
      <c r="D6" s="11">
        <v>0.5</v>
      </c>
      <c r="E6" s="11">
        <v>0.15</v>
      </c>
      <c r="F6" s="12">
        <f>SUM(B6:E6)</f>
        <v>1.65</v>
      </c>
    </row>
    <row r="7" spans="1:6" ht="13.5" thickBot="1" x14ac:dyDescent="0.25">
      <c r="A7" s="3" t="s">
        <v>18</v>
      </c>
      <c r="B7" s="5">
        <v>0.8</v>
      </c>
      <c r="C7" s="10">
        <v>0.2</v>
      </c>
      <c r="D7" s="11">
        <v>0.25</v>
      </c>
      <c r="E7" s="11">
        <v>0.15</v>
      </c>
      <c r="F7" s="12">
        <f>SUM(B7:E7)</f>
        <v>1.4</v>
      </c>
    </row>
    <row r="8" spans="1:6" ht="13.5" thickBot="1" x14ac:dyDescent="0.25">
      <c r="A8" s="3" t="s">
        <v>19</v>
      </c>
      <c r="B8" s="5">
        <v>0.4</v>
      </c>
      <c r="C8" s="10">
        <v>0.4</v>
      </c>
      <c r="D8" s="11">
        <v>0.75</v>
      </c>
      <c r="E8" s="11">
        <v>0.15</v>
      </c>
      <c r="F8" s="12">
        <f>SUM(B8:E8)</f>
        <v>1.7</v>
      </c>
    </row>
    <row r="9" spans="1:6" ht="13.5" thickBot="1" x14ac:dyDescent="0.25">
      <c r="A9" s="3" t="s">
        <v>20</v>
      </c>
      <c r="B9" s="5">
        <v>0.8</v>
      </c>
      <c r="C9" s="10">
        <v>0.8</v>
      </c>
      <c r="D9" s="11">
        <v>1</v>
      </c>
      <c r="E9" s="11">
        <v>0.15</v>
      </c>
      <c r="F9" s="12">
        <f>SUM(B9:E9)</f>
        <v>2.75</v>
      </c>
    </row>
    <row r="10" spans="1:6" s="31" customFormat="1" x14ac:dyDescent="0.2"/>
    <row r="11" spans="1:6" s="31" customFormat="1" x14ac:dyDescent="0.2"/>
    <row r="12" spans="1:6" s="31" customFormat="1" x14ac:dyDescent="0.2"/>
    <row r="13" spans="1:6" s="31" customFormat="1" x14ac:dyDescent="0.2"/>
    <row r="14" spans="1:6" s="31" customFormat="1" x14ac:dyDescent="0.2"/>
    <row r="15" spans="1:6" s="31" customFormat="1" x14ac:dyDescent="0.2"/>
    <row r="16" spans="1:6" s="31" customFormat="1" x14ac:dyDescent="0.2"/>
    <row r="17" s="31" customFormat="1" x14ac:dyDescent="0.2"/>
    <row r="18" s="31" customFormat="1" x14ac:dyDescent="0.2"/>
    <row r="19" s="31" customFormat="1" x14ac:dyDescent="0.2"/>
    <row r="20" s="31" customFormat="1" x14ac:dyDescent="0.2"/>
    <row r="21" s="31" customFormat="1" x14ac:dyDescent="0.2"/>
    <row r="22" s="31" customFormat="1" x14ac:dyDescent="0.2"/>
    <row r="23" s="31" customFormat="1" x14ac:dyDescent="0.2"/>
    <row r="24" s="31" customFormat="1" x14ac:dyDescent="0.2"/>
    <row r="25" s="31" customFormat="1" x14ac:dyDescent="0.2"/>
    <row r="26" s="31" customFormat="1" x14ac:dyDescent="0.2"/>
    <row r="27" s="31" customFormat="1" x14ac:dyDescent="0.2"/>
    <row r="28" s="31" customFormat="1" x14ac:dyDescent="0.2"/>
    <row r="29" s="31" customFormat="1" x14ac:dyDescent="0.2"/>
    <row r="30" s="31" customFormat="1" x14ac:dyDescent="0.2"/>
    <row r="31" s="31" customFormat="1" x14ac:dyDescent="0.2"/>
    <row r="32" s="31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  <row r="38" s="31" customFormat="1" x14ac:dyDescent="0.2"/>
    <row r="39" s="31" customFormat="1" x14ac:dyDescent="0.2"/>
    <row r="40" s="31" customFormat="1" x14ac:dyDescent="0.2"/>
    <row r="41" s="31" customFormat="1" x14ac:dyDescent="0.2"/>
    <row r="42" s="31" customFormat="1" x14ac:dyDescent="0.2"/>
    <row r="43" s="31" customFormat="1" x14ac:dyDescent="0.2"/>
    <row r="44" s="31" customFormat="1" x14ac:dyDescent="0.2"/>
    <row r="45" s="31" customFormat="1" x14ac:dyDescent="0.2"/>
    <row r="46" s="31" customFormat="1" x14ac:dyDescent="0.2"/>
    <row r="47" s="31" customFormat="1" x14ac:dyDescent="0.2"/>
    <row r="48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</sheetData>
  <sortState xmlns:xlrd2="http://schemas.microsoft.com/office/spreadsheetml/2017/richdata2" ref="A6:F9">
    <sortCondition descending="1" ref="F6:F9"/>
  </sortState>
  <mergeCells count="3">
    <mergeCell ref="A1:F1"/>
    <mergeCell ref="A2:F2"/>
    <mergeCell ref="A3:F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AEED3-9976-41E9-8CD4-22EB82B1E361}">
  <dimension ref="A1:AI321"/>
  <sheetViews>
    <sheetView workbookViewId="0">
      <selection activeCell="C14" sqref="C14"/>
    </sheetView>
  </sheetViews>
  <sheetFormatPr defaultRowHeight="12.75" x14ac:dyDescent="0.2"/>
  <cols>
    <col min="1" max="1" width="40.28515625" customWidth="1"/>
    <col min="2" max="2" width="21.42578125" customWidth="1"/>
    <col min="3" max="3" width="29.85546875" customWidth="1"/>
    <col min="4" max="35" width="9.140625" style="25"/>
  </cols>
  <sheetData>
    <row r="1" spans="1:3" ht="15" x14ac:dyDescent="0.3">
      <c r="A1" s="17"/>
      <c r="B1" s="14" t="s">
        <v>12</v>
      </c>
      <c r="C1" s="17"/>
    </row>
    <row r="2" spans="1:3" ht="15" x14ac:dyDescent="0.3">
      <c r="A2" s="17"/>
      <c r="B2" s="14" t="s">
        <v>13</v>
      </c>
      <c r="C2" s="17"/>
    </row>
    <row r="3" spans="1:3" ht="15" x14ac:dyDescent="0.3">
      <c r="A3" s="17"/>
      <c r="B3" s="14" t="s">
        <v>14</v>
      </c>
      <c r="C3" s="17"/>
    </row>
    <row r="4" spans="1:3" ht="15.75" thickBot="1" x14ac:dyDescent="0.35">
      <c r="A4" s="17"/>
      <c r="B4" s="14" t="s">
        <v>35</v>
      </c>
      <c r="C4" s="17"/>
    </row>
    <row r="5" spans="1:3" ht="13.5" thickBot="1" x14ac:dyDescent="0.25">
      <c r="A5" s="8" t="s">
        <v>0</v>
      </c>
      <c r="B5" s="53" t="s">
        <v>33</v>
      </c>
      <c r="C5" s="54"/>
    </row>
    <row r="6" spans="1:3" ht="13.5" thickBot="1" x14ac:dyDescent="0.25">
      <c r="A6" s="3" t="s">
        <v>20</v>
      </c>
      <c r="B6" s="55">
        <v>1</v>
      </c>
      <c r="C6" s="56"/>
    </row>
    <row r="7" spans="1:3" ht="13.5" thickBot="1" x14ac:dyDescent="0.25">
      <c r="A7" s="3" t="s">
        <v>19</v>
      </c>
      <c r="B7" s="55">
        <v>2</v>
      </c>
      <c r="C7" s="56"/>
    </row>
    <row r="8" spans="1:3" ht="13.5" thickBot="1" x14ac:dyDescent="0.25">
      <c r="A8" s="3" t="s">
        <v>17</v>
      </c>
      <c r="B8" s="55">
        <v>3</v>
      </c>
      <c r="C8" s="56"/>
    </row>
    <row r="9" spans="1:3" ht="13.5" thickBot="1" x14ac:dyDescent="0.25">
      <c r="A9" s="3" t="s">
        <v>18</v>
      </c>
      <c r="B9" s="55">
        <v>4</v>
      </c>
      <c r="C9" s="56"/>
    </row>
    <row r="10" spans="1:3" s="26" customFormat="1" x14ac:dyDescent="0.2">
      <c r="A10" s="27"/>
      <c r="B10" s="28"/>
      <c r="C10" s="28"/>
    </row>
    <row r="11" spans="1:3" s="26" customFormat="1" x14ac:dyDescent="0.2">
      <c r="A11" s="27"/>
      <c r="B11" s="28"/>
      <c r="C11" s="28"/>
    </row>
    <row r="12" spans="1:3" s="26" customFormat="1" x14ac:dyDescent="0.2">
      <c r="A12" s="27"/>
      <c r="B12" s="28"/>
      <c r="C12" s="28"/>
    </row>
    <row r="13" spans="1:3" s="26" customFormat="1" x14ac:dyDescent="0.2">
      <c r="A13" s="27"/>
      <c r="B13" s="28"/>
      <c r="C13" s="29"/>
    </row>
    <row r="14" spans="1:3" s="26" customFormat="1" x14ac:dyDescent="0.2">
      <c r="A14" s="27"/>
      <c r="B14" s="28"/>
      <c r="C14" s="29"/>
    </row>
    <row r="15" spans="1:3" s="26" customFormat="1" x14ac:dyDescent="0.2">
      <c r="A15" s="27"/>
      <c r="B15" s="28"/>
      <c r="C15" s="28"/>
    </row>
    <row r="16" spans="1:3" s="26" customFormat="1" x14ac:dyDescent="0.2">
      <c r="A16" s="30"/>
      <c r="B16" s="28"/>
      <c r="C16" s="28"/>
    </row>
    <row r="17" spans="1:3" s="26" customFormat="1" x14ac:dyDescent="0.2">
      <c r="A17" s="30"/>
      <c r="B17" s="28"/>
      <c r="C17" s="28"/>
    </row>
    <row r="18" spans="1:3" s="26" customFormat="1" x14ac:dyDescent="0.2">
      <c r="A18" s="30"/>
      <c r="B18" s="28"/>
      <c r="C18" s="28"/>
    </row>
    <row r="19" spans="1:3" s="26" customFormat="1" x14ac:dyDescent="0.2">
      <c r="A19" s="30"/>
      <c r="B19" s="28"/>
      <c r="C19" s="28"/>
    </row>
    <row r="20" spans="1:3" s="26" customFormat="1" x14ac:dyDescent="0.2">
      <c r="A20" s="30"/>
      <c r="B20" s="28"/>
      <c r="C20" s="28"/>
    </row>
    <row r="21" spans="1:3" s="26" customFormat="1" x14ac:dyDescent="0.2">
      <c r="A21" s="30"/>
      <c r="B21" s="28"/>
      <c r="C21" s="28"/>
    </row>
    <row r="22" spans="1:3" s="25" customFormat="1" x14ac:dyDescent="0.2"/>
    <row r="23" spans="1:3" s="25" customFormat="1" x14ac:dyDescent="0.2"/>
    <row r="24" spans="1:3" s="25" customFormat="1" x14ac:dyDescent="0.2"/>
    <row r="25" spans="1:3" s="25" customFormat="1" x14ac:dyDescent="0.2"/>
    <row r="26" spans="1:3" s="25" customFormat="1" x14ac:dyDescent="0.2"/>
    <row r="27" spans="1:3" s="25" customFormat="1" x14ac:dyDescent="0.2"/>
    <row r="28" spans="1:3" s="25" customFormat="1" x14ac:dyDescent="0.2"/>
    <row r="29" spans="1:3" s="25" customFormat="1" x14ac:dyDescent="0.2"/>
    <row r="30" spans="1:3" s="25" customFormat="1" x14ac:dyDescent="0.2"/>
    <row r="31" spans="1:3" s="25" customFormat="1" x14ac:dyDescent="0.2"/>
    <row r="32" spans="1:3" s="25" customFormat="1" x14ac:dyDescent="0.2"/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  <row r="267" s="25" customFormat="1" x14ac:dyDescent="0.2"/>
    <row r="268" s="25" customFormat="1" x14ac:dyDescent="0.2"/>
    <row r="269" s="25" customFormat="1" x14ac:dyDescent="0.2"/>
    <row r="270" s="25" customFormat="1" x14ac:dyDescent="0.2"/>
    <row r="271" s="25" customFormat="1" x14ac:dyDescent="0.2"/>
    <row r="272" s="25" customFormat="1" x14ac:dyDescent="0.2"/>
    <row r="273" s="25" customFormat="1" x14ac:dyDescent="0.2"/>
    <row r="274" s="25" customFormat="1" x14ac:dyDescent="0.2"/>
    <row r="275" s="25" customFormat="1" x14ac:dyDescent="0.2"/>
    <row r="276" s="25" customFormat="1" x14ac:dyDescent="0.2"/>
    <row r="277" s="25" customFormat="1" x14ac:dyDescent="0.2"/>
    <row r="278" s="25" customFormat="1" x14ac:dyDescent="0.2"/>
    <row r="279" s="25" customFormat="1" x14ac:dyDescent="0.2"/>
    <row r="280" s="25" customFormat="1" x14ac:dyDescent="0.2"/>
    <row r="281" s="25" customFormat="1" x14ac:dyDescent="0.2"/>
    <row r="282" s="25" customFormat="1" x14ac:dyDescent="0.2"/>
    <row r="283" s="25" customFormat="1" x14ac:dyDescent="0.2"/>
    <row r="284" s="25" customFormat="1" x14ac:dyDescent="0.2"/>
    <row r="285" s="25" customFormat="1" x14ac:dyDescent="0.2"/>
    <row r="286" s="25" customFormat="1" x14ac:dyDescent="0.2"/>
    <row r="287" s="25" customFormat="1" x14ac:dyDescent="0.2"/>
    <row r="288" s="25" customFormat="1" x14ac:dyDescent="0.2"/>
    <row r="289" s="25" customFormat="1" x14ac:dyDescent="0.2"/>
    <row r="290" s="25" customFormat="1" x14ac:dyDescent="0.2"/>
    <row r="291" s="25" customFormat="1" x14ac:dyDescent="0.2"/>
    <row r="292" s="25" customFormat="1" x14ac:dyDescent="0.2"/>
    <row r="293" s="25" customFormat="1" x14ac:dyDescent="0.2"/>
    <row r="294" s="25" customFormat="1" x14ac:dyDescent="0.2"/>
    <row r="295" s="25" customFormat="1" x14ac:dyDescent="0.2"/>
    <row r="296" s="25" customFormat="1" x14ac:dyDescent="0.2"/>
    <row r="297" s="25" customFormat="1" x14ac:dyDescent="0.2"/>
    <row r="298" s="25" customFormat="1" x14ac:dyDescent="0.2"/>
    <row r="299" s="25" customFormat="1" x14ac:dyDescent="0.2"/>
    <row r="300" s="25" customFormat="1" x14ac:dyDescent="0.2"/>
    <row r="301" s="25" customFormat="1" x14ac:dyDescent="0.2"/>
    <row r="302" s="25" customFormat="1" x14ac:dyDescent="0.2"/>
    <row r="303" s="25" customFormat="1" x14ac:dyDescent="0.2"/>
    <row r="304" s="25" customFormat="1" x14ac:dyDescent="0.2"/>
    <row r="305" s="25" customFormat="1" x14ac:dyDescent="0.2"/>
    <row r="306" s="25" customFormat="1" x14ac:dyDescent="0.2"/>
    <row r="307" s="25" customFormat="1" x14ac:dyDescent="0.2"/>
    <row r="308" s="25" customFormat="1" x14ac:dyDescent="0.2"/>
    <row r="309" s="25" customFormat="1" x14ac:dyDescent="0.2"/>
    <row r="310" s="25" customFormat="1" x14ac:dyDescent="0.2"/>
    <row r="311" s="25" customFormat="1" x14ac:dyDescent="0.2"/>
    <row r="312" s="25" customFormat="1" x14ac:dyDescent="0.2"/>
    <row r="313" s="25" customFormat="1" x14ac:dyDescent="0.2"/>
    <row r="314" s="25" customFormat="1" x14ac:dyDescent="0.2"/>
    <row r="315" s="25" customFormat="1" x14ac:dyDescent="0.2"/>
    <row r="316" s="25" customFormat="1" x14ac:dyDescent="0.2"/>
    <row r="317" s="25" customFormat="1" x14ac:dyDescent="0.2"/>
    <row r="318" s="25" customFormat="1" x14ac:dyDescent="0.2"/>
    <row r="319" s="25" customFormat="1" x14ac:dyDescent="0.2"/>
    <row r="320" s="25" customFormat="1" x14ac:dyDescent="0.2"/>
    <row r="321" s="25" customFormat="1" x14ac:dyDescent="0.2"/>
  </sheetData>
  <mergeCells count="5">
    <mergeCell ref="B5:C5"/>
    <mergeCell ref="B6:C6"/>
    <mergeCell ref="B7:C7"/>
    <mergeCell ref="B8:C8"/>
    <mergeCell ref="B9:C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RESULTADO DETALHADO</vt:lpstr>
      <vt:lpstr>RESULTADO RESUMIDO</vt:lpstr>
      <vt:lpstr>CLASSIFICAÇÃO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Glauber Nunes</dc:creator>
  <cp:lastModifiedBy>AdH</cp:lastModifiedBy>
  <dcterms:created xsi:type="dcterms:W3CDTF">2022-06-23T14:39:42Z</dcterms:created>
  <dcterms:modified xsi:type="dcterms:W3CDTF">2022-07-11T20:13:58Z</dcterms:modified>
</cp:coreProperties>
</file>